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G:\manzinetworks-tyroo-dgm-etc related stuff\"/>
    </mc:Choice>
  </mc:AlternateContent>
  <xr:revisionPtr revIDLastSave="0" documentId="13_ncr:1_{8E03BF9F-E19D-4BEC-8C8E-FCF7F0670E78}" xr6:coauthVersionLast="47" xr6:coauthVersionMax="47" xr10:uidLastSave="{00000000-0000-0000-0000-000000000000}"/>
  <bookViews>
    <workbookView xWindow="-110" yWindow="-110" windowWidth="19420" windowHeight="10300" tabRatio="884" activeTab="1" xr2:uid="{00000000-000D-0000-FFFF-FFFF00000000}"/>
  </bookViews>
  <sheets>
    <sheet name="GST-Monthwise" sheetId="47" r:id="rId1"/>
    <sheet name="HOME" sheetId="1" r:id="rId2"/>
    <sheet name="Dial-Star" sheetId="52" r:id="rId3"/>
    <sheet name="Bizvin" sheetId="7" r:id="rId4"/>
    <sheet name="Bizvin Media" sheetId="76" r:id="rId5"/>
    <sheet name="BIM-DIGITAL" sheetId="77" r:id="rId6"/>
    <sheet name="FRODO Media" sheetId="71" r:id="rId7"/>
    <sheet name="Appmontize" sheetId="67" r:id="rId8"/>
    <sheet name="Brands-In-Motion" sheetId="73" r:id="rId9"/>
    <sheet name="Silver-Push" sheetId="66" r:id="rId10"/>
    <sheet name="Quanta-Fi" sheetId="72" r:id="rId11"/>
    <sheet name="THOUGHTPIXELS" sheetId="75" r:id="rId12"/>
    <sheet name="SVG+DGM" sheetId="8" r:id="rId13"/>
    <sheet name="SVG-INDIA" sheetId="69" r:id="rId14"/>
    <sheet name="Affle International" sheetId="70" r:id="rId15"/>
    <sheet name="Be-Digitech" sheetId="61" r:id="rId16"/>
    <sheet name="XAPADS" sheetId="74" r:id="rId1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H4" i="77"/>
  <c r="F4" i="77" s="1"/>
  <c r="L4" i="77" s="1"/>
  <c r="K4" i="77"/>
  <c r="H5" i="77"/>
  <c r="F5" i="77" s="1"/>
  <c r="L5" i="77" s="1"/>
  <c r="K5" i="77"/>
  <c r="H6" i="77"/>
  <c r="F6" i="77" s="1"/>
  <c r="L6" i="77" s="1"/>
  <c r="K6" i="77"/>
  <c r="H7" i="77"/>
  <c r="F7" i="77" s="1"/>
  <c r="L7" i="77" s="1"/>
  <c r="K7" i="77"/>
  <c r="F8" i="77"/>
  <c r="L8" i="77" s="1"/>
  <c r="H8" i="77"/>
  <c r="K8" i="77"/>
  <c r="F9" i="77"/>
  <c r="L9" i="77" s="1"/>
  <c r="H9" i="77"/>
  <c r="K9" i="77"/>
  <c r="H10" i="77"/>
  <c r="F10" i="77" s="1"/>
  <c r="L10" i="77" s="1"/>
  <c r="K10" i="77"/>
  <c r="F11" i="77"/>
  <c r="L11" i="77" s="1"/>
  <c r="H11" i="77"/>
  <c r="K11" i="77"/>
  <c r="H12" i="77"/>
  <c r="F12" i="77" s="1"/>
  <c r="L12" i="77" s="1"/>
  <c r="K12" i="77"/>
  <c r="H13" i="77"/>
  <c r="F13" i="77" s="1"/>
  <c r="L13" i="77" s="1"/>
  <c r="K13" i="77"/>
  <c r="F14" i="77"/>
  <c r="L14" i="77" s="1"/>
  <c r="H14" i="77"/>
  <c r="K14" i="77"/>
  <c r="H15" i="77"/>
  <c r="F15" i="77" s="1"/>
  <c r="L15" i="77" s="1"/>
  <c r="K15" i="77"/>
  <c r="H16" i="77"/>
  <c r="F16" i="77" s="1"/>
  <c r="L16" i="77" s="1"/>
  <c r="K16" i="77"/>
  <c r="H17" i="77"/>
  <c r="F17" i="77" s="1"/>
  <c r="L17" i="77" s="1"/>
  <c r="K17" i="77"/>
  <c r="H18" i="77"/>
  <c r="F18" i="77" s="1"/>
  <c r="L18" i="77" s="1"/>
  <c r="K18" i="77"/>
  <c r="H19" i="77"/>
  <c r="F19" i="77" s="1"/>
  <c r="L19" i="77" s="1"/>
  <c r="K19" i="77"/>
  <c r="F20" i="77"/>
  <c r="L20" i="77" s="1"/>
  <c r="H20" i="77"/>
  <c r="K20" i="77"/>
  <c r="H21" i="77"/>
  <c r="F21" i="77" s="1"/>
  <c r="L21" i="77" s="1"/>
  <c r="K21" i="77"/>
  <c r="H22" i="77"/>
  <c r="F22" i="77" s="1"/>
  <c r="L22" i="77" s="1"/>
  <c r="K22" i="77"/>
  <c r="H23" i="77"/>
  <c r="F23" i="77" s="1"/>
  <c r="L23" i="77" s="1"/>
  <c r="K23" i="77"/>
  <c r="H24" i="77"/>
  <c r="F24" i="77" s="1"/>
  <c r="L24" i="77" s="1"/>
  <c r="K24" i="77"/>
  <c r="H25" i="77"/>
  <c r="F25" i="77" s="1"/>
  <c r="L25" i="77" s="1"/>
  <c r="K25" i="77"/>
  <c r="H26" i="77"/>
  <c r="F26" i="77" s="1"/>
  <c r="L26" i="77" s="1"/>
  <c r="K26" i="77"/>
  <c r="H27" i="77"/>
  <c r="F27" i="77" s="1"/>
  <c r="L27" i="77" s="1"/>
  <c r="K27" i="77"/>
  <c r="H28" i="77"/>
  <c r="F28" i="77" s="1"/>
  <c r="L28" i="77" s="1"/>
  <c r="K28" i="77"/>
  <c r="H29" i="77"/>
  <c r="F29" i="77" s="1"/>
  <c r="L29" i="77" s="1"/>
  <c r="K29" i="77"/>
  <c r="H30" i="77"/>
  <c r="F30" i="77" s="1"/>
  <c r="L30" i="77" s="1"/>
  <c r="K30" i="77"/>
  <c r="H31" i="77"/>
  <c r="F31" i="77" s="1"/>
  <c r="L31" i="77" s="1"/>
  <c r="K31" i="77"/>
  <c r="H32" i="77"/>
  <c r="F32" i="77" s="1"/>
  <c r="L32" i="77" s="1"/>
  <c r="K32" i="77"/>
  <c r="F33" i="77"/>
  <c r="L33" i="77" s="1"/>
  <c r="H33" i="77"/>
  <c r="K33" i="77"/>
  <c r="H34" i="77"/>
  <c r="F34" i="77" s="1"/>
  <c r="L34" i="77" s="1"/>
  <c r="K34" i="77"/>
  <c r="F35" i="77"/>
  <c r="L35" i="77" s="1"/>
  <c r="H35" i="77"/>
  <c r="K35" i="77"/>
  <c r="H36" i="77"/>
  <c r="F36" i="77" s="1"/>
  <c r="L36" i="77" s="1"/>
  <c r="K36" i="77"/>
  <c r="K3" i="77"/>
  <c r="H3" i="77"/>
  <c r="F3" i="77"/>
  <c r="L3" i="77" s="1"/>
  <c r="M79" i="77"/>
  <c r="G79" i="77"/>
  <c r="K77" i="77"/>
  <c r="H77" i="77"/>
  <c r="F77" i="77"/>
  <c r="L77" i="77" s="1"/>
  <c r="K76" i="77"/>
  <c r="H76" i="77"/>
  <c r="F76" i="77" s="1"/>
  <c r="L76" i="77" s="1"/>
  <c r="K75" i="77"/>
  <c r="H75" i="77"/>
  <c r="F75" i="77"/>
  <c r="L75" i="77" s="1"/>
  <c r="K74" i="77"/>
  <c r="H74" i="77"/>
  <c r="F74" i="77" s="1"/>
  <c r="L74" i="77" s="1"/>
  <c r="K73" i="77"/>
  <c r="H73" i="77"/>
  <c r="F73" i="77"/>
  <c r="L73" i="77" s="1"/>
  <c r="K72" i="77"/>
  <c r="H72" i="77"/>
  <c r="F72" i="77" s="1"/>
  <c r="L72" i="77" s="1"/>
  <c r="K71" i="77"/>
  <c r="H71" i="77"/>
  <c r="F71" i="77"/>
  <c r="L71" i="77" s="1"/>
  <c r="K70" i="77"/>
  <c r="H70" i="77"/>
  <c r="F70" i="77"/>
  <c r="L70" i="77" s="1"/>
  <c r="K69" i="77"/>
  <c r="H69" i="77"/>
  <c r="F69" i="77"/>
  <c r="L69" i="77" s="1"/>
  <c r="K68" i="77"/>
  <c r="H68" i="77"/>
  <c r="F68" i="77"/>
  <c r="L68" i="77" s="1"/>
  <c r="K67" i="77"/>
  <c r="H67" i="77"/>
  <c r="F67" i="77"/>
  <c r="L67" i="77" s="1"/>
  <c r="K66" i="77"/>
  <c r="H66" i="77"/>
  <c r="F66" i="77"/>
  <c r="L66" i="77" s="1"/>
  <c r="K65" i="77"/>
  <c r="H65" i="77"/>
  <c r="F65" i="77"/>
  <c r="L65" i="77" s="1"/>
  <c r="K64" i="77"/>
  <c r="H64" i="77"/>
  <c r="F64" i="77"/>
  <c r="L64" i="77" s="1"/>
  <c r="K63" i="77"/>
  <c r="H63" i="77"/>
  <c r="F63" i="77"/>
  <c r="L63" i="77" s="1"/>
  <c r="K62" i="77"/>
  <c r="H62" i="77"/>
  <c r="F62" i="77"/>
  <c r="L62" i="77" s="1"/>
  <c r="K61" i="77"/>
  <c r="H61" i="77"/>
  <c r="F61" i="77"/>
  <c r="L61" i="77" s="1"/>
  <c r="K60" i="77"/>
  <c r="H60" i="77"/>
  <c r="F60" i="77"/>
  <c r="L60" i="77" s="1"/>
  <c r="K59" i="77"/>
  <c r="H59" i="77"/>
  <c r="F59" i="77"/>
  <c r="L59" i="77" s="1"/>
  <c r="K58" i="77"/>
  <c r="H58" i="77"/>
  <c r="F58" i="77"/>
  <c r="L58" i="77" s="1"/>
  <c r="K57" i="77"/>
  <c r="H57" i="77"/>
  <c r="F57" i="77"/>
  <c r="L57" i="77" s="1"/>
  <c r="K56" i="77"/>
  <c r="H56" i="77"/>
  <c r="F56" i="77"/>
  <c r="L56" i="77" s="1"/>
  <c r="K55" i="77"/>
  <c r="H55" i="77"/>
  <c r="F55" i="77"/>
  <c r="L55" i="77" s="1"/>
  <c r="K54" i="77"/>
  <c r="H54" i="77"/>
  <c r="F54" i="77"/>
  <c r="L54" i="77" s="1"/>
  <c r="K53" i="77"/>
  <c r="H53" i="77"/>
  <c r="F53" i="77"/>
  <c r="L53" i="77" s="1"/>
  <c r="K52" i="77"/>
  <c r="H52" i="77"/>
  <c r="F52" i="77"/>
  <c r="L52" i="77" s="1"/>
  <c r="K51" i="77"/>
  <c r="H51" i="77"/>
  <c r="F51" i="77"/>
  <c r="L51" i="77" s="1"/>
  <c r="K50" i="77"/>
  <c r="H50" i="77"/>
  <c r="F50" i="77"/>
  <c r="L50" i="77" s="1"/>
  <c r="K49" i="77"/>
  <c r="H49" i="77"/>
  <c r="F49" i="77"/>
  <c r="L49" i="77" s="1"/>
  <c r="K48" i="77"/>
  <c r="H48" i="77"/>
  <c r="F48" i="77"/>
  <c r="L48" i="77" s="1"/>
  <c r="K47" i="77"/>
  <c r="H47" i="77"/>
  <c r="F47" i="77"/>
  <c r="L47" i="77" s="1"/>
  <c r="K46" i="77"/>
  <c r="H46" i="77"/>
  <c r="F46" i="77"/>
  <c r="L46" i="77" s="1"/>
  <c r="K45" i="77"/>
  <c r="H45" i="77"/>
  <c r="F45" i="77"/>
  <c r="L45" i="77" s="1"/>
  <c r="K44" i="77"/>
  <c r="H44" i="77"/>
  <c r="F44" i="77"/>
  <c r="L44" i="77" s="1"/>
  <c r="K43" i="77"/>
  <c r="H43" i="77"/>
  <c r="F43" i="77"/>
  <c r="L43" i="77" s="1"/>
  <c r="K42" i="77"/>
  <c r="H42" i="77"/>
  <c r="F42" i="77"/>
  <c r="L42" i="77" s="1"/>
  <c r="K41" i="77"/>
  <c r="H41" i="77"/>
  <c r="F41" i="77"/>
  <c r="L41" i="77" s="1"/>
  <c r="K40" i="77"/>
  <c r="H40" i="77"/>
  <c r="F40" i="77"/>
  <c r="L40" i="77" s="1"/>
  <c r="K39" i="77"/>
  <c r="H39" i="77"/>
  <c r="F39" i="77"/>
  <c r="L39" i="77" s="1"/>
  <c r="K38" i="77"/>
  <c r="H38" i="77"/>
  <c r="F38" i="77"/>
  <c r="L38" i="77" s="1"/>
  <c r="K37" i="77"/>
  <c r="H37" i="77"/>
  <c r="F37" i="77"/>
  <c r="L37" i="77" s="1"/>
  <c r="M1" i="77"/>
  <c r="G1" i="77"/>
  <c r="K87" i="47"/>
  <c r="J87" i="47"/>
  <c r="I87" i="47"/>
  <c r="H87" i="47"/>
  <c r="F87" i="47"/>
  <c r="L87" i="47" s="1"/>
  <c r="L4" i="52"/>
  <c r="I4" i="52"/>
  <c r="H4" i="52"/>
  <c r="F4" i="52"/>
  <c r="M4" i="52" s="1"/>
  <c r="H143" i="47"/>
  <c r="I143" i="47"/>
  <c r="J143" i="47"/>
  <c r="K143" i="47"/>
  <c r="H144" i="47"/>
  <c r="I144" i="47"/>
  <c r="J144" i="47"/>
  <c r="K144" i="47"/>
  <c r="H145" i="47"/>
  <c r="I145" i="47"/>
  <c r="J145" i="47"/>
  <c r="K145" i="47"/>
  <c r="H146" i="47"/>
  <c r="I146" i="47"/>
  <c r="J146" i="47"/>
  <c r="K146" i="47"/>
  <c r="H147" i="47"/>
  <c r="I147" i="47"/>
  <c r="J147" i="47"/>
  <c r="K147" i="47"/>
  <c r="H148" i="47"/>
  <c r="F148" i="47" s="1"/>
  <c r="L148" i="47" s="1"/>
  <c r="I148" i="47"/>
  <c r="J148" i="47"/>
  <c r="K148" i="47"/>
  <c r="H149" i="47"/>
  <c r="I149" i="47"/>
  <c r="J149" i="47"/>
  <c r="K149" i="47"/>
  <c r="H150" i="47"/>
  <c r="I150" i="47"/>
  <c r="J150" i="47"/>
  <c r="K150" i="47"/>
  <c r="H151" i="47"/>
  <c r="I151" i="47"/>
  <c r="J151" i="47"/>
  <c r="K151" i="47"/>
  <c r="H152" i="47"/>
  <c r="I152" i="47"/>
  <c r="J152" i="47"/>
  <c r="K152" i="47"/>
  <c r="H153" i="47"/>
  <c r="I153" i="47"/>
  <c r="J153" i="47"/>
  <c r="K153" i="47"/>
  <c r="H154" i="47"/>
  <c r="I154" i="47"/>
  <c r="J154" i="47"/>
  <c r="K154" i="47"/>
  <c r="H155" i="47"/>
  <c r="I155" i="47"/>
  <c r="J155" i="47"/>
  <c r="K155" i="47"/>
  <c r="H156" i="47"/>
  <c r="I156" i="47"/>
  <c r="J156" i="47"/>
  <c r="K156" i="47"/>
  <c r="H157" i="47"/>
  <c r="I157" i="47"/>
  <c r="J157" i="47"/>
  <c r="K157" i="47"/>
  <c r="H158" i="47"/>
  <c r="I158" i="47"/>
  <c r="J158" i="47"/>
  <c r="K158" i="47"/>
  <c r="H159" i="47"/>
  <c r="I159" i="47"/>
  <c r="J159" i="47"/>
  <c r="K159" i="47"/>
  <c r="H160" i="47"/>
  <c r="I160" i="47"/>
  <c r="J160" i="47"/>
  <c r="K160" i="47"/>
  <c r="H161" i="47"/>
  <c r="I161" i="47"/>
  <c r="J161" i="47"/>
  <c r="K161" i="47"/>
  <c r="H162" i="47"/>
  <c r="I162" i="47"/>
  <c r="J162" i="47"/>
  <c r="K162" i="47"/>
  <c r="H163" i="47"/>
  <c r="F163" i="47" s="1"/>
  <c r="L163" i="47" s="1"/>
  <c r="I163" i="47"/>
  <c r="J163" i="47"/>
  <c r="K163" i="47"/>
  <c r="H164" i="47"/>
  <c r="I164" i="47"/>
  <c r="J164" i="47"/>
  <c r="K164" i="47"/>
  <c r="H165" i="47"/>
  <c r="I165" i="47"/>
  <c r="J165" i="47"/>
  <c r="K165" i="47"/>
  <c r="H166" i="47"/>
  <c r="I166" i="47"/>
  <c r="J166" i="47"/>
  <c r="K166" i="47"/>
  <c r="H167" i="47"/>
  <c r="I167" i="47"/>
  <c r="J167" i="47"/>
  <c r="K167" i="47"/>
  <c r="H168" i="47"/>
  <c r="I168" i="47"/>
  <c r="J168" i="47"/>
  <c r="K168" i="47"/>
  <c r="H169" i="47"/>
  <c r="I169" i="47"/>
  <c r="J169" i="47"/>
  <c r="K169" i="47"/>
  <c r="H170" i="47"/>
  <c r="I170" i="47"/>
  <c r="J170" i="47"/>
  <c r="K170" i="47"/>
  <c r="H171" i="47"/>
  <c r="I171" i="47"/>
  <c r="J171" i="47"/>
  <c r="K171" i="47"/>
  <c r="H172" i="47"/>
  <c r="I172" i="47"/>
  <c r="J172" i="47"/>
  <c r="K172" i="47"/>
  <c r="H173" i="47"/>
  <c r="I173" i="47"/>
  <c r="J173" i="47"/>
  <c r="K173" i="47"/>
  <c r="H174" i="47"/>
  <c r="I174" i="47"/>
  <c r="J174" i="47"/>
  <c r="K174" i="47"/>
  <c r="H175" i="47"/>
  <c r="I175" i="47"/>
  <c r="J175" i="47"/>
  <c r="K175" i="47"/>
  <c r="H176" i="47"/>
  <c r="I176" i="47"/>
  <c r="J176" i="47"/>
  <c r="K176" i="47"/>
  <c r="H177" i="47"/>
  <c r="I177" i="47"/>
  <c r="J177" i="47"/>
  <c r="K177" i="47"/>
  <c r="H178" i="47"/>
  <c r="I178" i="47"/>
  <c r="J178" i="47"/>
  <c r="K178" i="47"/>
  <c r="H179" i="47"/>
  <c r="I179" i="47"/>
  <c r="J179" i="47"/>
  <c r="K179" i="47"/>
  <c r="H180" i="47"/>
  <c r="I180" i="47"/>
  <c r="J180" i="47"/>
  <c r="K180" i="47"/>
  <c r="H181" i="47"/>
  <c r="I181" i="47"/>
  <c r="J181" i="47"/>
  <c r="K181" i="47"/>
  <c r="H182" i="47"/>
  <c r="I182" i="47"/>
  <c r="J182" i="47"/>
  <c r="K182" i="47"/>
  <c r="H183" i="47"/>
  <c r="I183" i="47"/>
  <c r="J183" i="47"/>
  <c r="K183" i="47"/>
  <c r="H184" i="47"/>
  <c r="I184" i="47"/>
  <c r="J184" i="47"/>
  <c r="K184" i="47"/>
  <c r="H185" i="47"/>
  <c r="I185" i="47"/>
  <c r="J185" i="47"/>
  <c r="K185" i="47"/>
  <c r="H186" i="47"/>
  <c r="F186" i="47" s="1"/>
  <c r="L186" i="47" s="1"/>
  <c r="I186" i="47"/>
  <c r="J186" i="47"/>
  <c r="K186" i="47"/>
  <c r="H187" i="47"/>
  <c r="F187" i="47" s="1"/>
  <c r="L187" i="47" s="1"/>
  <c r="I187" i="47"/>
  <c r="J187" i="47"/>
  <c r="K187" i="47"/>
  <c r="H188" i="47"/>
  <c r="F188" i="47" s="1"/>
  <c r="L188" i="47" s="1"/>
  <c r="I188" i="47"/>
  <c r="J188" i="47"/>
  <c r="K188" i="47"/>
  <c r="H189" i="47"/>
  <c r="F189" i="47" s="1"/>
  <c r="L189" i="47" s="1"/>
  <c r="I189" i="47"/>
  <c r="J189" i="47"/>
  <c r="K189" i="47"/>
  <c r="H190" i="47"/>
  <c r="F190" i="47" s="1"/>
  <c r="L190" i="47" s="1"/>
  <c r="I190" i="47"/>
  <c r="J190" i="47"/>
  <c r="K190" i="47"/>
  <c r="H191" i="47"/>
  <c r="F191" i="47" s="1"/>
  <c r="L191" i="47" s="1"/>
  <c r="I191" i="47"/>
  <c r="J191" i="47"/>
  <c r="K191" i="47"/>
  <c r="H192" i="47"/>
  <c r="F192" i="47" s="1"/>
  <c r="L192" i="47" s="1"/>
  <c r="I192" i="47"/>
  <c r="J192" i="47"/>
  <c r="K192" i="47"/>
  <c r="H193" i="47"/>
  <c r="I193" i="47"/>
  <c r="J193" i="47"/>
  <c r="K193" i="47"/>
  <c r="H194" i="47"/>
  <c r="I194" i="47"/>
  <c r="J194" i="47"/>
  <c r="K194" i="47"/>
  <c r="H195" i="47"/>
  <c r="I195" i="47"/>
  <c r="J195" i="47"/>
  <c r="K195" i="47"/>
  <c r="H196" i="47"/>
  <c r="I196" i="47"/>
  <c r="J196" i="47"/>
  <c r="K196" i="47"/>
  <c r="H197" i="47"/>
  <c r="I197" i="47"/>
  <c r="J197" i="47"/>
  <c r="K197" i="47"/>
  <c r="H198" i="47"/>
  <c r="I198" i="47"/>
  <c r="J198" i="47"/>
  <c r="K198" i="47"/>
  <c r="H199" i="47"/>
  <c r="I199" i="47"/>
  <c r="J199" i="47"/>
  <c r="K199" i="47"/>
  <c r="K79" i="77" l="1"/>
  <c r="K1" i="77"/>
  <c r="H79" i="77"/>
  <c r="H1" i="77"/>
  <c r="F1" i="77"/>
  <c r="B9" i="1" s="1"/>
  <c r="F79" i="77"/>
  <c r="F143" i="47"/>
  <c r="L143" i="47" s="1"/>
  <c r="F144" i="47"/>
  <c r="L144" i="47" s="1"/>
  <c r="F145" i="47"/>
  <c r="L145" i="47" s="1"/>
  <c r="F146" i="47"/>
  <c r="L146" i="47" s="1"/>
  <c r="F147" i="47"/>
  <c r="L147" i="47" s="1"/>
  <c r="F149" i="47"/>
  <c r="L149" i="47" s="1"/>
  <c r="F150" i="47"/>
  <c r="L150" i="47" s="1"/>
  <c r="F151" i="47"/>
  <c r="L151" i="47" s="1"/>
  <c r="F152" i="47"/>
  <c r="L152" i="47" s="1"/>
  <c r="F153" i="47"/>
  <c r="L153" i="47" s="1"/>
  <c r="F154" i="47"/>
  <c r="L154" i="47" s="1"/>
  <c r="F155" i="47"/>
  <c r="L155" i="47" s="1"/>
  <c r="F156" i="47"/>
  <c r="L156" i="47" s="1"/>
  <c r="F157" i="47"/>
  <c r="L157" i="47" s="1"/>
  <c r="F158" i="47"/>
  <c r="L158" i="47" s="1"/>
  <c r="F159" i="47"/>
  <c r="L159" i="47" s="1"/>
  <c r="F160" i="47"/>
  <c r="L160" i="47" s="1"/>
  <c r="F161" i="47"/>
  <c r="L161" i="47" s="1"/>
  <c r="F162" i="47"/>
  <c r="L162" i="47" s="1"/>
  <c r="F164" i="47"/>
  <c r="L164" i="47" s="1"/>
  <c r="F165" i="47"/>
  <c r="L165" i="47" s="1"/>
  <c r="F166" i="47"/>
  <c r="L166" i="47" s="1"/>
  <c r="F167" i="47"/>
  <c r="L167" i="47" s="1"/>
  <c r="F168" i="47"/>
  <c r="L168" i="47" s="1"/>
  <c r="F169" i="47"/>
  <c r="L169" i="47" s="1"/>
  <c r="F170" i="47"/>
  <c r="L170" i="47" s="1"/>
  <c r="F171" i="47"/>
  <c r="L171" i="47" s="1"/>
  <c r="F172" i="47"/>
  <c r="L172" i="47" s="1"/>
  <c r="F173" i="47"/>
  <c r="L173" i="47" s="1"/>
  <c r="F174" i="47"/>
  <c r="L174" i="47" s="1"/>
  <c r="F175" i="47"/>
  <c r="L175" i="47" s="1"/>
  <c r="F176" i="47"/>
  <c r="L176" i="47" s="1"/>
  <c r="F177" i="47"/>
  <c r="L177" i="47" s="1"/>
  <c r="F178" i="47"/>
  <c r="L178" i="47" s="1"/>
  <c r="F179" i="47"/>
  <c r="L179" i="47" s="1"/>
  <c r="F180" i="47"/>
  <c r="L180" i="47" s="1"/>
  <c r="F181" i="47"/>
  <c r="L181" i="47" s="1"/>
  <c r="F182" i="47"/>
  <c r="L182" i="47" s="1"/>
  <c r="F183" i="47"/>
  <c r="L183" i="47" s="1"/>
  <c r="F184" i="47"/>
  <c r="L184" i="47" s="1"/>
  <c r="F185" i="47"/>
  <c r="L185" i="47" s="1"/>
  <c r="F193" i="47"/>
  <c r="L193" i="47" s="1"/>
  <c r="F194" i="47"/>
  <c r="L194" i="47" s="1"/>
  <c r="F195" i="47"/>
  <c r="L195" i="47" s="1"/>
  <c r="F196" i="47"/>
  <c r="L196" i="47" s="1"/>
  <c r="F197" i="47"/>
  <c r="L197" i="47" s="1"/>
  <c r="F198" i="47"/>
  <c r="L198" i="47" s="1"/>
  <c r="F199" i="47"/>
  <c r="L199" i="47" s="1"/>
  <c r="M79" i="76"/>
  <c r="G79" i="76"/>
  <c r="K77" i="76"/>
  <c r="H77" i="76"/>
  <c r="F77" i="76" s="1"/>
  <c r="L77" i="76" s="1"/>
  <c r="K76" i="76"/>
  <c r="H76" i="76"/>
  <c r="F76" i="76"/>
  <c r="L76" i="76" s="1"/>
  <c r="K75" i="76"/>
  <c r="H75" i="76"/>
  <c r="F75" i="76" s="1"/>
  <c r="L75" i="76" s="1"/>
  <c r="K74" i="76"/>
  <c r="H74" i="76"/>
  <c r="F74" i="76"/>
  <c r="L74" i="76" s="1"/>
  <c r="K73" i="76"/>
  <c r="H73" i="76"/>
  <c r="F73" i="76" s="1"/>
  <c r="L73" i="76" s="1"/>
  <c r="K72" i="76"/>
  <c r="H72" i="76"/>
  <c r="F72" i="76"/>
  <c r="L72" i="76" s="1"/>
  <c r="K71" i="76"/>
  <c r="H71" i="76"/>
  <c r="F71" i="76" s="1"/>
  <c r="L71" i="76" s="1"/>
  <c r="K70" i="76"/>
  <c r="H70" i="76"/>
  <c r="F70" i="76"/>
  <c r="L70" i="76" s="1"/>
  <c r="K69" i="76"/>
  <c r="H69" i="76"/>
  <c r="F69" i="76" s="1"/>
  <c r="L69" i="76" s="1"/>
  <c r="K68" i="76"/>
  <c r="H68" i="76"/>
  <c r="F68" i="76"/>
  <c r="L68" i="76" s="1"/>
  <c r="K67" i="76"/>
  <c r="H67" i="76"/>
  <c r="F67" i="76" s="1"/>
  <c r="L67" i="76" s="1"/>
  <c r="K66" i="76"/>
  <c r="H66" i="76"/>
  <c r="F66" i="76"/>
  <c r="L66" i="76" s="1"/>
  <c r="K65" i="76"/>
  <c r="H65" i="76"/>
  <c r="F65" i="76" s="1"/>
  <c r="L65" i="76" s="1"/>
  <c r="K64" i="76"/>
  <c r="H64" i="76"/>
  <c r="F64" i="76"/>
  <c r="L64" i="76" s="1"/>
  <c r="K63" i="76"/>
  <c r="H63" i="76"/>
  <c r="F63" i="76" s="1"/>
  <c r="L63" i="76" s="1"/>
  <c r="K62" i="76"/>
  <c r="H62" i="76"/>
  <c r="F62" i="76"/>
  <c r="L62" i="76" s="1"/>
  <c r="K61" i="76"/>
  <c r="H61" i="76"/>
  <c r="F61" i="76" s="1"/>
  <c r="L61" i="76" s="1"/>
  <c r="K60" i="76"/>
  <c r="H60" i="76"/>
  <c r="F60" i="76"/>
  <c r="L60" i="76" s="1"/>
  <c r="K59" i="76"/>
  <c r="H59" i="76"/>
  <c r="F59" i="76" s="1"/>
  <c r="L59" i="76" s="1"/>
  <c r="K58" i="76"/>
  <c r="H58" i="76"/>
  <c r="F58" i="76"/>
  <c r="L58" i="76" s="1"/>
  <c r="K57" i="76"/>
  <c r="H57" i="76"/>
  <c r="F57" i="76" s="1"/>
  <c r="L57" i="76" s="1"/>
  <c r="K56" i="76"/>
  <c r="H56" i="76"/>
  <c r="F56" i="76"/>
  <c r="L56" i="76" s="1"/>
  <c r="K55" i="76"/>
  <c r="H55" i="76"/>
  <c r="F55" i="76" s="1"/>
  <c r="L55" i="76" s="1"/>
  <c r="K54" i="76"/>
  <c r="H54" i="76"/>
  <c r="F54" i="76"/>
  <c r="L54" i="76" s="1"/>
  <c r="K53" i="76"/>
  <c r="H53" i="76"/>
  <c r="F53" i="76" s="1"/>
  <c r="L53" i="76" s="1"/>
  <c r="K52" i="76"/>
  <c r="H52" i="76"/>
  <c r="F52" i="76"/>
  <c r="L52" i="76" s="1"/>
  <c r="K51" i="76"/>
  <c r="H51" i="76"/>
  <c r="F51" i="76" s="1"/>
  <c r="L51" i="76" s="1"/>
  <c r="K50" i="76"/>
  <c r="H50" i="76"/>
  <c r="F50" i="76"/>
  <c r="L50" i="76" s="1"/>
  <c r="K49" i="76"/>
  <c r="H49" i="76"/>
  <c r="F49" i="76" s="1"/>
  <c r="L49" i="76" s="1"/>
  <c r="K48" i="76"/>
  <c r="H48" i="76"/>
  <c r="F48" i="76"/>
  <c r="L48" i="76" s="1"/>
  <c r="K47" i="76"/>
  <c r="H47" i="76"/>
  <c r="F47" i="76" s="1"/>
  <c r="L47" i="76" s="1"/>
  <c r="K46" i="76"/>
  <c r="H46" i="76"/>
  <c r="F46" i="76"/>
  <c r="L46" i="76" s="1"/>
  <c r="K45" i="76"/>
  <c r="H45" i="76"/>
  <c r="F45" i="76" s="1"/>
  <c r="L45" i="76" s="1"/>
  <c r="K44" i="76"/>
  <c r="H44" i="76"/>
  <c r="F44" i="76"/>
  <c r="L44" i="76" s="1"/>
  <c r="K43" i="76"/>
  <c r="H43" i="76"/>
  <c r="F43" i="76" s="1"/>
  <c r="L43" i="76" s="1"/>
  <c r="K42" i="76"/>
  <c r="H42" i="76"/>
  <c r="F42" i="76"/>
  <c r="L42" i="76" s="1"/>
  <c r="K41" i="76"/>
  <c r="H41" i="76"/>
  <c r="F41" i="76" s="1"/>
  <c r="L41" i="76" s="1"/>
  <c r="K40" i="76"/>
  <c r="H40" i="76"/>
  <c r="F40" i="76"/>
  <c r="L40" i="76" s="1"/>
  <c r="K39" i="76"/>
  <c r="H39" i="76"/>
  <c r="F39" i="76" s="1"/>
  <c r="L39" i="76" s="1"/>
  <c r="K38" i="76"/>
  <c r="H38" i="76"/>
  <c r="F38" i="76"/>
  <c r="L38" i="76" s="1"/>
  <c r="K37" i="76"/>
  <c r="H37" i="76"/>
  <c r="F37" i="76" s="1"/>
  <c r="L37" i="76" s="1"/>
  <c r="K36" i="76"/>
  <c r="H36" i="76"/>
  <c r="F36" i="76"/>
  <c r="L36" i="76" s="1"/>
  <c r="K35" i="76"/>
  <c r="H35" i="76"/>
  <c r="F35" i="76" s="1"/>
  <c r="L35" i="76" s="1"/>
  <c r="K34" i="76"/>
  <c r="H34" i="76"/>
  <c r="F34" i="76"/>
  <c r="L34" i="76" s="1"/>
  <c r="K33" i="76"/>
  <c r="H33" i="76"/>
  <c r="F33" i="76" s="1"/>
  <c r="L33" i="76" s="1"/>
  <c r="K32" i="76"/>
  <c r="H32" i="76"/>
  <c r="F32" i="76"/>
  <c r="L32" i="76" s="1"/>
  <c r="K31" i="76"/>
  <c r="H31" i="76"/>
  <c r="F31" i="76" s="1"/>
  <c r="L31" i="76" s="1"/>
  <c r="K30" i="76"/>
  <c r="H30" i="76"/>
  <c r="F30" i="76"/>
  <c r="L30" i="76" s="1"/>
  <c r="K29" i="76"/>
  <c r="H29" i="76"/>
  <c r="F29" i="76" s="1"/>
  <c r="L29" i="76" s="1"/>
  <c r="K28" i="76"/>
  <c r="H28" i="76"/>
  <c r="F28" i="76"/>
  <c r="L28" i="76" s="1"/>
  <c r="K27" i="76"/>
  <c r="H27" i="76"/>
  <c r="F27" i="76" s="1"/>
  <c r="L27" i="76" s="1"/>
  <c r="K26" i="76"/>
  <c r="H26" i="76"/>
  <c r="F26" i="76"/>
  <c r="L26" i="76" s="1"/>
  <c r="K25" i="76"/>
  <c r="H25" i="76"/>
  <c r="F25" i="76" s="1"/>
  <c r="L25" i="76" s="1"/>
  <c r="K24" i="76"/>
  <c r="H24" i="76"/>
  <c r="F24" i="76"/>
  <c r="L24" i="76" s="1"/>
  <c r="K23" i="76"/>
  <c r="H23" i="76"/>
  <c r="F23" i="76" s="1"/>
  <c r="K22" i="76"/>
  <c r="H22" i="76"/>
  <c r="F22" i="76" s="1"/>
  <c r="L22" i="76" s="1"/>
  <c r="K21" i="76"/>
  <c r="H21" i="76"/>
  <c r="F21" i="76" s="1"/>
  <c r="L21" i="76" s="1"/>
  <c r="K20" i="76"/>
  <c r="H20" i="76"/>
  <c r="F20" i="76" s="1"/>
  <c r="L20" i="76" s="1"/>
  <c r="K19" i="76"/>
  <c r="H19" i="76"/>
  <c r="F19" i="76" s="1"/>
  <c r="L19" i="76" s="1"/>
  <c r="K18" i="76"/>
  <c r="H18" i="76"/>
  <c r="F18" i="76"/>
  <c r="L18" i="76" s="1"/>
  <c r="K17" i="76"/>
  <c r="H17" i="76"/>
  <c r="F17" i="76" s="1"/>
  <c r="L17" i="76" s="1"/>
  <c r="K16" i="76"/>
  <c r="H16" i="76"/>
  <c r="F16" i="76" s="1"/>
  <c r="L16" i="76" s="1"/>
  <c r="K15" i="76"/>
  <c r="H15" i="76"/>
  <c r="F15" i="76" s="1"/>
  <c r="K14" i="76"/>
  <c r="H14" i="76"/>
  <c r="F14" i="76"/>
  <c r="K13" i="76"/>
  <c r="H13" i="76"/>
  <c r="F13" i="76" s="1"/>
  <c r="K12" i="76"/>
  <c r="H12" i="76"/>
  <c r="F12" i="76" s="1"/>
  <c r="L12" i="76" s="1"/>
  <c r="K11" i="76"/>
  <c r="H11" i="76"/>
  <c r="F11" i="76" s="1"/>
  <c r="L11" i="76" s="1"/>
  <c r="K10" i="76"/>
  <c r="H10" i="76"/>
  <c r="F10" i="76" s="1"/>
  <c r="K9" i="76"/>
  <c r="H9" i="76"/>
  <c r="F9" i="76" s="1"/>
  <c r="K8" i="76"/>
  <c r="H8" i="76"/>
  <c r="F8" i="76" s="1"/>
  <c r="L8" i="76" s="1"/>
  <c r="K7" i="76"/>
  <c r="H7" i="76"/>
  <c r="F7" i="76" s="1"/>
  <c r="K6" i="76"/>
  <c r="H6" i="76"/>
  <c r="F6" i="76" s="1"/>
  <c r="L6" i="76" s="1"/>
  <c r="K5" i="76"/>
  <c r="H5" i="76"/>
  <c r="F5" i="76" s="1"/>
  <c r="L5" i="76" s="1"/>
  <c r="K4" i="76"/>
  <c r="H4" i="76"/>
  <c r="F4" i="76" s="1"/>
  <c r="L4" i="76" s="1"/>
  <c r="K3" i="76"/>
  <c r="H3" i="76"/>
  <c r="F3" i="76" s="1"/>
  <c r="M1" i="76"/>
  <c r="D8" i="1" s="1"/>
  <c r="G1" i="76"/>
  <c r="L79" i="77" l="1"/>
  <c r="L1" i="77"/>
  <c r="C9" i="1" s="1"/>
  <c r="E9" i="1" s="1"/>
  <c r="L23" i="76"/>
  <c r="L14" i="76"/>
  <c r="L13" i="76"/>
  <c r="L9" i="76"/>
  <c r="H1" i="76"/>
  <c r="L15" i="76"/>
  <c r="K79" i="76"/>
  <c r="L10" i="76"/>
  <c r="L7" i="76"/>
  <c r="L3" i="76"/>
  <c r="F1" i="76"/>
  <c r="B8" i="1" s="1"/>
  <c r="F79" i="76"/>
  <c r="K1" i="76"/>
  <c r="H79" i="76"/>
  <c r="L79" i="76" l="1"/>
  <c r="L1" i="76"/>
  <c r="C8" i="1" s="1"/>
  <c r="E8" i="1" s="1"/>
  <c r="K142" i="47" l="1"/>
  <c r="J142" i="47"/>
  <c r="I142" i="47"/>
  <c r="H142" i="47"/>
  <c r="K141" i="47"/>
  <c r="J141" i="47"/>
  <c r="I141" i="47"/>
  <c r="H141" i="47"/>
  <c r="K140" i="47"/>
  <c r="J140" i="47"/>
  <c r="I140" i="47"/>
  <c r="H140" i="47"/>
  <c r="K139" i="47"/>
  <c r="J139" i="47"/>
  <c r="I139" i="47"/>
  <c r="H139" i="47"/>
  <c r="K138" i="47"/>
  <c r="J138" i="47"/>
  <c r="I138" i="47"/>
  <c r="H138" i="47"/>
  <c r="K137" i="47"/>
  <c r="J137" i="47"/>
  <c r="I137" i="47"/>
  <c r="H137" i="47"/>
  <c r="K136" i="47"/>
  <c r="J136" i="47"/>
  <c r="I136" i="47"/>
  <c r="H136" i="47"/>
  <c r="K135" i="47"/>
  <c r="J135" i="47"/>
  <c r="I135" i="47"/>
  <c r="H135" i="47"/>
  <c r="K134" i="47"/>
  <c r="J134" i="47"/>
  <c r="I134" i="47"/>
  <c r="H134" i="47"/>
  <c r="K133" i="47"/>
  <c r="J133" i="47"/>
  <c r="I133" i="47"/>
  <c r="H133" i="47"/>
  <c r="K132" i="47"/>
  <c r="J132" i="47"/>
  <c r="I132" i="47"/>
  <c r="H132" i="47"/>
  <c r="K131" i="47"/>
  <c r="J131" i="47"/>
  <c r="I131" i="47"/>
  <c r="H131" i="47"/>
  <c r="K130" i="47"/>
  <c r="J130" i="47"/>
  <c r="I130" i="47"/>
  <c r="H130" i="47"/>
  <c r="K129" i="47"/>
  <c r="J129" i="47"/>
  <c r="I129" i="47"/>
  <c r="H129" i="47"/>
  <c r="K128" i="47"/>
  <c r="J128" i="47"/>
  <c r="I128" i="47"/>
  <c r="H128" i="47"/>
  <c r="K127" i="47"/>
  <c r="J127" i="47"/>
  <c r="I127" i="47"/>
  <c r="H127" i="47"/>
  <c r="K126" i="47"/>
  <c r="J126" i="47"/>
  <c r="I126" i="47"/>
  <c r="H126" i="47"/>
  <c r="K125" i="47"/>
  <c r="J125" i="47"/>
  <c r="I125" i="47"/>
  <c r="H125" i="47"/>
  <c r="K124" i="47"/>
  <c r="J124" i="47"/>
  <c r="I124" i="47"/>
  <c r="H124" i="47"/>
  <c r="K123" i="47"/>
  <c r="J123" i="47"/>
  <c r="I123" i="47"/>
  <c r="H123" i="47"/>
  <c r="K122" i="47"/>
  <c r="J122" i="47"/>
  <c r="I122" i="47"/>
  <c r="H122" i="47"/>
  <c r="K121" i="47"/>
  <c r="J121" i="47"/>
  <c r="I121" i="47"/>
  <c r="H121" i="47"/>
  <c r="K120" i="47"/>
  <c r="J120" i="47"/>
  <c r="I120" i="47"/>
  <c r="H120" i="47"/>
  <c r="K119" i="47"/>
  <c r="J119" i="47"/>
  <c r="I119" i="47"/>
  <c r="H119" i="47"/>
  <c r="K118" i="47"/>
  <c r="J118" i="47"/>
  <c r="I118" i="47"/>
  <c r="H118" i="47"/>
  <c r="K117" i="47"/>
  <c r="J117" i="47"/>
  <c r="I117" i="47"/>
  <c r="H117" i="47"/>
  <c r="K116" i="47"/>
  <c r="J116" i="47"/>
  <c r="I116" i="47"/>
  <c r="H116" i="47"/>
  <c r="K115" i="47"/>
  <c r="J115" i="47"/>
  <c r="I115" i="47"/>
  <c r="H115" i="47"/>
  <c r="K114" i="47"/>
  <c r="J114" i="47"/>
  <c r="I114" i="47"/>
  <c r="H114" i="47"/>
  <c r="K113" i="47"/>
  <c r="J113" i="47"/>
  <c r="I113" i="47"/>
  <c r="H113" i="47"/>
  <c r="K112" i="47"/>
  <c r="J112" i="47"/>
  <c r="I112" i="47"/>
  <c r="H112" i="47"/>
  <c r="K111" i="47"/>
  <c r="J111" i="47"/>
  <c r="I111" i="47"/>
  <c r="H111" i="47"/>
  <c r="K110" i="47"/>
  <c r="J110" i="47"/>
  <c r="I110" i="47"/>
  <c r="H110" i="47"/>
  <c r="K109" i="47"/>
  <c r="J109" i="47"/>
  <c r="I109" i="47"/>
  <c r="H109" i="47"/>
  <c r="K108" i="47"/>
  <c r="J108" i="47"/>
  <c r="I108" i="47"/>
  <c r="H108" i="47"/>
  <c r="K107" i="47"/>
  <c r="J107" i="47"/>
  <c r="I107" i="47"/>
  <c r="H107" i="47"/>
  <c r="K106" i="47"/>
  <c r="J106" i="47"/>
  <c r="I106" i="47"/>
  <c r="H106" i="47"/>
  <c r="K105" i="47"/>
  <c r="J105" i="47"/>
  <c r="I105" i="47"/>
  <c r="H105" i="47"/>
  <c r="K104" i="47"/>
  <c r="J104" i="47"/>
  <c r="I104" i="47"/>
  <c r="H104" i="47"/>
  <c r="K103" i="47"/>
  <c r="J103" i="47"/>
  <c r="I103" i="47"/>
  <c r="H103" i="47"/>
  <c r="K102" i="47"/>
  <c r="J102" i="47"/>
  <c r="I102" i="47"/>
  <c r="H102" i="47"/>
  <c r="K101" i="47"/>
  <c r="J101" i="47"/>
  <c r="I101" i="47"/>
  <c r="H101" i="47"/>
  <c r="K100" i="47"/>
  <c r="J100" i="47"/>
  <c r="I100" i="47"/>
  <c r="H100" i="47"/>
  <c r="K99" i="47"/>
  <c r="J99" i="47"/>
  <c r="I99" i="47"/>
  <c r="H99" i="47"/>
  <c r="K98" i="47"/>
  <c r="J98" i="47"/>
  <c r="I98" i="47"/>
  <c r="H98" i="47"/>
  <c r="K97" i="47"/>
  <c r="J97" i="47"/>
  <c r="I97" i="47"/>
  <c r="H97" i="47"/>
  <c r="K96" i="47"/>
  <c r="H96" i="47"/>
  <c r="K95" i="47"/>
  <c r="H95" i="47"/>
  <c r="K94" i="47"/>
  <c r="H94" i="47"/>
  <c r="K93" i="47"/>
  <c r="H93" i="47"/>
  <c r="K92" i="47"/>
  <c r="H92" i="47"/>
  <c r="K91" i="47"/>
  <c r="H91" i="47"/>
  <c r="K90" i="47"/>
  <c r="H90" i="47"/>
  <c r="K89" i="47"/>
  <c r="J89" i="47"/>
  <c r="I89" i="47"/>
  <c r="K86" i="47"/>
  <c r="H86" i="47"/>
  <c r="K85" i="47"/>
  <c r="H85" i="47"/>
  <c r="K81" i="47"/>
  <c r="J81" i="47"/>
  <c r="I81" i="47"/>
  <c r="H81" i="47"/>
  <c r="K80" i="47"/>
  <c r="J80" i="47"/>
  <c r="I80" i="47"/>
  <c r="H80" i="47"/>
  <c r="K78" i="47"/>
  <c r="J78" i="47"/>
  <c r="I78" i="47"/>
  <c r="H78" i="47"/>
  <c r="K77" i="47"/>
  <c r="H77" i="47"/>
  <c r="K76" i="47"/>
  <c r="H76" i="47"/>
  <c r="K75" i="47"/>
  <c r="H75" i="47"/>
  <c r="K74" i="47"/>
  <c r="H74" i="47"/>
  <c r="K72" i="47"/>
  <c r="J72" i="47"/>
  <c r="I72" i="47"/>
  <c r="H72" i="47"/>
  <c r="H4" i="67"/>
  <c r="F4" i="67" s="1"/>
  <c r="L4" i="67" s="1"/>
  <c r="K4" i="67"/>
  <c r="H5" i="67"/>
  <c r="F5" i="67" s="1"/>
  <c r="K5" i="67"/>
  <c r="K3" i="67"/>
  <c r="H3" i="67"/>
  <c r="F3" i="67" s="1"/>
  <c r="H5" i="71"/>
  <c r="F5" i="71" s="1"/>
  <c r="K5" i="71"/>
  <c r="H6" i="71"/>
  <c r="F6" i="71" s="1"/>
  <c r="L6" i="71" s="1"/>
  <c r="K6" i="71"/>
  <c r="H7" i="71"/>
  <c r="F7" i="71" s="1"/>
  <c r="K7" i="71"/>
  <c r="H8" i="71"/>
  <c r="F8" i="71" s="1"/>
  <c r="L8" i="71" s="1"/>
  <c r="K8" i="71"/>
  <c r="H9" i="71"/>
  <c r="F9" i="71" s="1"/>
  <c r="L9" i="71" s="1"/>
  <c r="K9" i="71"/>
  <c r="H10" i="71"/>
  <c r="F10" i="71" s="1"/>
  <c r="L10" i="71" s="1"/>
  <c r="K10" i="71"/>
  <c r="H11" i="71"/>
  <c r="F11" i="71" s="1"/>
  <c r="L11" i="71" s="1"/>
  <c r="K11" i="71"/>
  <c r="H12" i="71"/>
  <c r="F12" i="71" s="1"/>
  <c r="K12" i="71"/>
  <c r="H13" i="71"/>
  <c r="F13" i="71" s="1"/>
  <c r="L13" i="71" s="1"/>
  <c r="K13" i="71"/>
  <c r="H14" i="71"/>
  <c r="F14" i="71" s="1"/>
  <c r="L14" i="71" s="1"/>
  <c r="K14" i="71"/>
  <c r="H15" i="71"/>
  <c r="F15" i="71" s="1"/>
  <c r="L15" i="71" s="1"/>
  <c r="K15" i="71"/>
  <c r="H16" i="71"/>
  <c r="F16" i="71" s="1"/>
  <c r="K16" i="71"/>
  <c r="K4" i="71"/>
  <c r="H4" i="71"/>
  <c r="F4" i="71" s="1"/>
  <c r="L4" i="71" s="1"/>
  <c r="H4" i="7"/>
  <c r="F4" i="7" s="1"/>
  <c r="L4" i="7" s="1"/>
  <c r="K4" i="7"/>
  <c r="H5" i="7"/>
  <c r="F5" i="7" s="1"/>
  <c r="K5" i="7"/>
  <c r="H6" i="7"/>
  <c r="F6" i="7" s="1"/>
  <c r="K6" i="7"/>
  <c r="H7" i="7"/>
  <c r="F7" i="7" s="1"/>
  <c r="K7" i="7"/>
  <c r="H8" i="7"/>
  <c r="F8" i="7" s="1"/>
  <c r="L8" i="7" s="1"/>
  <c r="K8" i="7"/>
  <c r="H9" i="7"/>
  <c r="F9" i="7" s="1"/>
  <c r="K9" i="7"/>
  <c r="H10" i="7"/>
  <c r="F10" i="7" s="1"/>
  <c r="K10" i="7"/>
  <c r="H11" i="7"/>
  <c r="F11" i="7" s="1"/>
  <c r="L11" i="7" s="1"/>
  <c r="K11" i="7"/>
  <c r="H12" i="7"/>
  <c r="F12" i="7" s="1"/>
  <c r="K12" i="7"/>
  <c r="H13" i="7"/>
  <c r="F13" i="7" s="1"/>
  <c r="L13" i="7" s="1"/>
  <c r="K13" i="7"/>
  <c r="H14" i="7"/>
  <c r="F14" i="7" s="1"/>
  <c r="K14" i="7"/>
  <c r="H15" i="7"/>
  <c r="F15" i="7" s="1"/>
  <c r="L15" i="7" s="1"/>
  <c r="K15" i="7"/>
  <c r="K3" i="7"/>
  <c r="H3" i="7"/>
  <c r="F3" i="7" s="1"/>
  <c r="H16" i="7"/>
  <c r="F16" i="7" s="1"/>
  <c r="L16" i="7" s="1"/>
  <c r="K16" i="7"/>
  <c r="H17" i="7"/>
  <c r="F17" i="7" s="1"/>
  <c r="K17" i="7"/>
  <c r="H18" i="7"/>
  <c r="F18" i="7" s="1"/>
  <c r="K18" i="7"/>
  <c r="H19" i="7"/>
  <c r="F19" i="7" s="1"/>
  <c r="K19" i="7"/>
  <c r="H20" i="7"/>
  <c r="F20" i="7" s="1"/>
  <c r="K20" i="7"/>
  <c r="H21" i="7"/>
  <c r="F21" i="7" s="1"/>
  <c r="L21" i="7" s="1"/>
  <c r="K21" i="7"/>
  <c r="H22" i="7"/>
  <c r="F22" i="7" s="1"/>
  <c r="L22" i="7" s="1"/>
  <c r="K22" i="7"/>
  <c r="H23" i="7"/>
  <c r="F23" i="7" s="1"/>
  <c r="K23" i="7"/>
  <c r="H24" i="7"/>
  <c r="F24" i="7" s="1"/>
  <c r="K24" i="7"/>
  <c r="H25" i="7"/>
  <c r="F25" i="7" s="1"/>
  <c r="K25" i="7"/>
  <c r="H26" i="7"/>
  <c r="F26" i="7" s="1"/>
  <c r="K26" i="7"/>
  <c r="H27" i="7"/>
  <c r="F27" i="7" s="1"/>
  <c r="K27" i="7"/>
  <c r="F28" i="7"/>
  <c r="L28" i="7" s="1"/>
  <c r="H28" i="7"/>
  <c r="K28" i="7"/>
  <c r="H29" i="7"/>
  <c r="F29" i="7" s="1"/>
  <c r="K29" i="7"/>
  <c r="H30" i="7"/>
  <c r="F30" i="7" s="1"/>
  <c r="K30" i="7"/>
  <c r="H31" i="7"/>
  <c r="F31" i="7" s="1"/>
  <c r="K31" i="7"/>
  <c r="H32" i="7"/>
  <c r="F32" i="7" s="1"/>
  <c r="K32" i="7"/>
  <c r="H33" i="7"/>
  <c r="F33" i="7" s="1"/>
  <c r="K33" i="7"/>
  <c r="F6" i="52"/>
  <c r="M6" i="52" s="1"/>
  <c r="H6" i="52"/>
  <c r="I6" i="52"/>
  <c r="L6" i="52"/>
  <c r="H7" i="52"/>
  <c r="F7" i="52" s="1"/>
  <c r="M7" i="52" s="1"/>
  <c r="I7" i="52"/>
  <c r="L7" i="52"/>
  <c r="F8" i="52"/>
  <c r="H8" i="52"/>
  <c r="I8" i="52"/>
  <c r="L8" i="52"/>
  <c r="M8" i="52" s="1"/>
  <c r="F9" i="52"/>
  <c r="M9" i="52" s="1"/>
  <c r="H9" i="52"/>
  <c r="I9" i="52"/>
  <c r="L9" i="52"/>
  <c r="H10" i="52"/>
  <c r="F10" i="52" s="1"/>
  <c r="M10" i="52" s="1"/>
  <c r="I10" i="52"/>
  <c r="L10" i="52"/>
  <c r="H11" i="52"/>
  <c r="F11" i="52" s="1"/>
  <c r="M11" i="52" s="1"/>
  <c r="I11" i="52"/>
  <c r="L11" i="52"/>
  <c r="H12" i="52"/>
  <c r="F12" i="52" s="1"/>
  <c r="M12" i="52" s="1"/>
  <c r="I12" i="52"/>
  <c r="L12" i="52"/>
  <c r="H13" i="52"/>
  <c r="F13" i="52" s="1"/>
  <c r="M13" i="52" s="1"/>
  <c r="I13" i="52"/>
  <c r="L13" i="52"/>
  <c r="H14" i="52"/>
  <c r="F14" i="52" s="1"/>
  <c r="M14" i="52" s="1"/>
  <c r="I14" i="52"/>
  <c r="L14" i="52"/>
  <c r="F15" i="52"/>
  <c r="M15" i="52" s="1"/>
  <c r="H15" i="52"/>
  <c r="I15" i="52"/>
  <c r="L15" i="52"/>
  <c r="H16" i="52"/>
  <c r="F16" i="52" s="1"/>
  <c r="M16" i="52" s="1"/>
  <c r="I16" i="52"/>
  <c r="L16" i="52"/>
  <c r="H17" i="52"/>
  <c r="F17" i="52" s="1"/>
  <c r="M17" i="52" s="1"/>
  <c r="I17" i="52"/>
  <c r="L17" i="52"/>
  <c r="F18" i="52"/>
  <c r="M18" i="52" s="1"/>
  <c r="H18" i="52"/>
  <c r="I18" i="52"/>
  <c r="L18" i="52"/>
  <c r="F19" i="52"/>
  <c r="M19" i="52" s="1"/>
  <c r="H19" i="52"/>
  <c r="I19" i="52"/>
  <c r="L19" i="52"/>
  <c r="L5" i="52"/>
  <c r="I5" i="52"/>
  <c r="H5" i="52"/>
  <c r="F5" i="52"/>
  <c r="M5" i="52" s="1"/>
  <c r="L7" i="71" l="1"/>
  <c r="F74" i="47"/>
  <c r="L74" i="47" s="1"/>
  <c r="F106" i="47"/>
  <c r="L106" i="47" s="1"/>
  <c r="F112" i="47"/>
  <c r="L112" i="47" s="1"/>
  <c r="F116" i="47"/>
  <c r="L116" i="47" s="1"/>
  <c r="F118" i="47"/>
  <c r="L118" i="47" s="1"/>
  <c r="F120" i="47"/>
  <c r="L120" i="47" s="1"/>
  <c r="F122" i="47"/>
  <c r="L122" i="47" s="1"/>
  <c r="F124" i="47"/>
  <c r="L124" i="47" s="1"/>
  <c r="F136" i="47"/>
  <c r="L136" i="47" s="1"/>
  <c r="F140" i="47"/>
  <c r="L140" i="47" s="1"/>
  <c r="F142" i="47"/>
  <c r="F137" i="47"/>
  <c r="L137" i="47" s="1"/>
  <c r="F126" i="47"/>
  <c r="L126" i="47" s="1"/>
  <c r="F128" i="47"/>
  <c r="L128" i="47" s="1"/>
  <c r="F78" i="47"/>
  <c r="L78" i="47" s="1"/>
  <c r="F101" i="47"/>
  <c r="L101" i="47" s="1"/>
  <c r="F111" i="47"/>
  <c r="L111" i="47" s="1"/>
  <c r="F119" i="47"/>
  <c r="L119" i="47" s="1"/>
  <c r="F123" i="47"/>
  <c r="L123" i="47" s="1"/>
  <c r="F135" i="47"/>
  <c r="L135" i="47" s="1"/>
  <c r="L142" i="47"/>
  <c r="F86" i="47"/>
  <c r="L86" i="47" s="1"/>
  <c r="F93" i="47"/>
  <c r="L93" i="47" s="1"/>
  <c r="F97" i="47"/>
  <c r="L97" i="47" s="1"/>
  <c r="L5" i="67"/>
  <c r="L3" i="67"/>
  <c r="L16" i="71"/>
  <c r="L12" i="71"/>
  <c r="L5" i="71"/>
  <c r="F141" i="47"/>
  <c r="L141" i="47" s="1"/>
  <c r="F139" i="47"/>
  <c r="L139" i="47" s="1"/>
  <c r="F80" i="47"/>
  <c r="L80" i="47" s="1"/>
  <c r="F72" i="47"/>
  <c r="L72" i="47" s="1"/>
  <c r="F108" i="47"/>
  <c r="L108" i="47" s="1"/>
  <c r="F105" i="47"/>
  <c r="L105" i="47" s="1"/>
  <c r="F109" i="47"/>
  <c r="L109" i="47" s="1"/>
  <c r="F132" i="47"/>
  <c r="L132" i="47" s="1"/>
  <c r="F127" i="47"/>
  <c r="L127" i="47" s="1"/>
  <c r="F90" i="47"/>
  <c r="L90" i="47" s="1"/>
  <c r="F92" i="47"/>
  <c r="L92" i="47" s="1"/>
  <c r="F94" i="47"/>
  <c r="L94" i="47" s="1"/>
  <c r="F107" i="47"/>
  <c r="L107" i="47" s="1"/>
  <c r="F115" i="47"/>
  <c r="L115" i="47" s="1"/>
  <c r="F131" i="47"/>
  <c r="L131" i="47" s="1"/>
  <c r="F133" i="47"/>
  <c r="L133" i="47" s="1"/>
  <c r="F102" i="47"/>
  <c r="L102" i="47" s="1"/>
  <c r="F75" i="47"/>
  <c r="L75" i="47" s="1"/>
  <c r="F89" i="47"/>
  <c r="L89" i="47" s="1"/>
  <c r="F98" i="47"/>
  <c r="L98" i="47" s="1"/>
  <c r="F100" i="47"/>
  <c r="L100" i="47" s="1"/>
  <c r="F104" i="47"/>
  <c r="F81" i="47"/>
  <c r="L81" i="47" s="1"/>
  <c r="F99" i="47"/>
  <c r="L99" i="47" s="1"/>
  <c r="F121" i="47"/>
  <c r="L121" i="47" s="1"/>
  <c r="F138" i="47"/>
  <c r="L138" i="47" s="1"/>
  <c r="F76" i="47"/>
  <c r="L76" i="47" s="1"/>
  <c r="F85" i="47"/>
  <c r="L85" i="47" s="1"/>
  <c r="F96" i="47"/>
  <c r="L96" i="47" s="1"/>
  <c r="F103" i="47"/>
  <c r="L103" i="47" s="1"/>
  <c r="F113" i="47"/>
  <c r="L113" i="47" s="1"/>
  <c r="F130" i="47"/>
  <c r="L130" i="47" s="1"/>
  <c r="F91" i="47"/>
  <c r="L91" i="47" s="1"/>
  <c r="F110" i="47"/>
  <c r="L110" i="47" s="1"/>
  <c r="F125" i="47"/>
  <c r="L125" i="47" s="1"/>
  <c r="F117" i="47"/>
  <c r="L117" i="47" s="1"/>
  <c r="F134" i="47"/>
  <c r="L134" i="47" s="1"/>
  <c r="L104" i="47"/>
  <c r="F77" i="47"/>
  <c r="L77" i="47" s="1"/>
  <c r="F95" i="47"/>
  <c r="L95" i="47" s="1"/>
  <c r="F114" i="47"/>
  <c r="L114" i="47" s="1"/>
  <c r="F129" i="47"/>
  <c r="L129" i="47" s="1"/>
  <c r="L10" i="7"/>
  <c r="L23" i="7"/>
  <c r="L5" i="7"/>
  <c r="L14" i="7"/>
  <c r="L31" i="7"/>
  <c r="L30" i="7"/>
  <c r="L9" i="7"/>
  <c r="L32" i="7"/>
  <c r="L17" i="7"/>
  <c r="L26" i="7"/>
  <c r="L7" i="7"/>
  <c r="L6" i="7"/>
  <c r="L27" i="7"/>
  <c r="L20" i="7"/>
  <c r="L25" i="7"/>
  <c r="L19" i="7"/>
  <c r="L3" i="7"/>
  <c r="L18" i="7"/>
  <c r="L24" i="7"/>
  <c r="L33" i="7"/>
  <c r="L29" i="7"/>
  <c r="L12" i="7"/>
  <c r="H6" i="73"/>
  <c r="H7" i="73"/>
  <c r="H8" i="73"/>
  <c r="H9" i="73"/>
  <c r="H10" i="73"/>
  <c r="H11" i="73"/>
  <c r="H12" i="73"/>
  <c r="H13" i="73"/>
  <c r="H14" i="73"/>
  <c r="H15" i="73"/>
  <c r="H16" i="73"/>
  <c r="H17" i="73"/>
  <c r="H18" i="73"/>
  <c r="H19" i="73"/>
  <c r="H20" i="73"/>
  <c r="H21" i="73"/>
  <c r="H22" i="73"/>
  <c r="H23" i="73"/>
  <c r="H24" i="73"/>
  <c r="H25" i="73"/>
  <c r="H26" i="73"/>
  <c r="H27" i="73"/>
  <c r="H28" i="73"/>
  <c r="H29" i="73"/>
  <c r="H30" i="73"/>
  <c r="H31" i="73"/>
  <c r="H32" i="73"/>
  <c r="H33" i="73"/>
  <c r="H34" i="73"/>
  <c r="H35" i="73"/>
  <c r="H36" i="73"/>
  <c r="H37" i="73"/>
  <c r="H38" i="73"/>
  <c r="H39" i="73"/>
  <c r="H40" i="73"/>
  <c r="H41" i="73"/>
  <c r="H42" i="73"/>
  <c r="H43" i="73"/>
  <c r="H44" i="73"/>
  <c r="H45" i="73"/>
  <c r="H46" i="73"/>
  <c r="H47" i="73"/>
  <c r="H48" i="73"/>
  <c r="H49" i="73"/>
  <c r="H50" i="73"/>
  <c r="H51" i="73"/>
  <c r="H52" i="73"/>
  <c r="H53" i="73"/>
  <c r="H54" i="73"/>
  <c r="H55" i="73"/>
  <c r="H56" i="73"/>
  <c r="H57" i="73"/>
  <c r="H58" i="73"/>
  <c r="H59" i="73"/>
  <c r="H60" i="73"/>
  <c r="H61" i="73"/>
  <c r="H62" i="73"/>
  <c r="H63" i="73"/>
  <c r="H64" i="73"/>
  <c r="H65" i="73"/>
  <c r="H66" i="73"/>
  <c r="H67" i="73"/>
  <c r="H68" i="73"/>
  <c r="H69" i="73"/>
  <c r="H70" i="73"/>
  <c r="H71" i="73"/>
  <c r="H72" i="73"/>
  <c r="H73" i="73"/>
  <c r="H74" i="73"/>
  <c r="H75" i="73"/>
  <c r="H76" i="73"/>
  <c r="H5" i="73"/>
  <c r="H4" i="73"/>
  <c r="K15" i="67" l="1"/>
  <c r="H15" i="67"/>
  <c r="F15" i="67" s="1"/>
  <c r="L15" i="67" s="1"/>
  <c r="K14" i="67"/>
  <c r="H14" i="67"/>
  <c r="F14" i="67"/>
  <c r="L14" i="67" s="1"/>
  <c r="L13" i="67"/>
  <c r="K13" i="67"/>
  <c r="H13" i="67"/>
  <c r="F13" i="67"/>
  <c r="K12" i="67"/>
  <c r="H12" i="67"/>
  <c r="F12" i="67"/>
  <c r="L12" i="67" s="1"/>
  <c r="L11" i="67"/>
  <c r="K11" i="67"/>
  <c r="H11" i="67"/>
  <c r="F11" i="67"/>
  <c r="K10" i="67"/>
  <c r="H10" i="67"/>
  <c r="F10" i="67"/>
  <c r="L10" i="67" s="1"/>
  <c r="L9" i="67"/>
  <c r="K9" i="67"/>
  <c r="H9" i="67"/>
  <c r="F9" i="67"/>
  <c r="K8" i="67"/>
  <c r="H8" i="67"/>
  <c r="F8" i="67" s="1"/>
  <c r="L8" i="67" s="1"/>
  <c r="K7" i="67"/>
  <c r="H7" i="67"/>
  <c r="F7" i="67" s="1"/>
  <c r="L7" i="67" s="1"/>
  <c r="K6" i="67"/>
  <c r="H6" i="67"/>
  <c r="F6" i="67"/>
  <c r="L6" i="67" s="1"/>
  <c r="H17" i="71"/>
  <c r="F17" i="71" s="1"/>
  <c r="L17" i="71" s="1"/>
  <c r="K17" i="71"/>
  <c r="H18" i="71"/>
  <c r="F18" i="71" s="1"/>
  <c r="K18" i="71"/>
  <c r="H19" i="71"/>
  <c r="F19" i="71" s="1"/>
  <c r="K19" i="71"/>
  <c r="H20" i="71"/>
  <c r="F20" i="71" s="1"/>
  <c r="K20" i="71"/>
  <c r="H21" i="71"/>
  <c r="F21" i="71" s="1"/>
  <c r="L21" i="71" s="1"/>
  <c r="K21" i="71"/>
  <c r="H22" i="71"/>
  <c r="F22" i="71" s="1"/>
  <c r="K22" i="71"/>
  <c r="H23" i="71"/>
  <c r="F23" i="71" s="1"/>
  <c r="K23" i="71"/>
  <c r="H24" i="71"/>
  <c r="F24" i="71" s="1"/>
  <c r="K24" i="71"/>
  <c r="H6" i="47"/>
  <c r="K6" i="47"/>
  <c r="H7" i="47"/>
  <c r="K7" i="47"/>
  <c r="H8" i="47"/>
  <c r="I8" i="47"/>
  <c r="J8" i="47"/>
  <c r="K8" i="47"/>
  <c r="H10" i="47"/>
  <c r="K10" i="47"/>
  <c r="H11" i="47"/>
  <c r="K11" i="47"/>
  <c r="H12" i="47"/>
  <c r="K12" i="47"/>
  <c r="H13" i="47"/>
  <c r="K13" i="47"/>
  <c r="H14" i="47"/>
  <c r="K14" i="47"/>
  <c r="H15" i="47"/>
  <c r="K15" i="47"/>
  <c r="H16" i="47"/>
  <c r="I16" i="47"/>
  <c r="J16" i="47"/>
  <c r="K16" i="47"/>
  <c r="H18" i="47"/>
  <c r="K18" i="47"/>
  <c r="H19" i="47"/>
  <c r="K19" i="47"/>
  <c r="H20" i="47"/>
  <c r="K20" i="47"/>
  <c r="H21" i="47"/>
  <c r="K21" i="47"/>
  <c r="H22" i="47"/>
  <c r="K22" i="47"/>
  <c r="H23" i="47"/>
  <c r="K23" i="47"/>
  <c r="H24" i="47"/>
  <c r="K24" i="47"/>
  <c r="H25" i="47"/>
  <c r="I25" i="47"/>
  <c r="J25" i="47"/>
  <c r="K25" i="47"/>
  <c r="H27" i="47"/>
  <c r="K27" i="47"/>
  <c r="H28" i="47"/>
  <c r="K28" i="47"/>
  <c r="H29" i="47"/>
  <c r="K29" i="47"/>
  <c r="H30" i="47"/>
  <c r="K30" i="47"/>
  <c r="H31" i="47"/>
  <c r="K31" i="47"/>
  <c r="H32" i="47"/>
  <c r="K32" i="47"/>
  <c r="H33" i="47"/>
  <c r="K33" i="47"/>
  <c r="H34" i="47"/>
  <c r="K34" i="47"/>
  <c r="H35" i="47"/>
  <c r="K35" i="47"/>
  <c r="H36" i="47"/>
  <c r="I36" i="47"/>
  <c r="J36" i="47"/>
  <c r="K36" i="47"/>
  <c r="H38" i="47"/>
  <c r="K38" i="47"/>
  <c r="H39" i="47"/>
  <c r="K39" i="47"/>
  <c r="H40" i="47"/>
  <c r="K40" i="47"/>
  <c r="H41" i="47"/>
  <c r="K41" i="47"/>
  <c r="H42" i="47"/>
  <c r="K42" i="47"/>
  <c r="H43" i="47"/>
  <c r="K43" i="47"/>
  <c r="H44" i="47"/>
  <c r="I44" i="47"/>
  <c r="J44" i="47"/>
  <c r="K44" i="47"/>
  <c r="H46" i="47"/>
  <c r="K46" i="47"/>
  <c r="H47" i="47"/>
  <c r="K47" i="47"/>
  <c r="H48" i="47"/>
  <c r="K48" i="47"/>
  <c r="H49" i="47"/>
  <c r="K49" i="47"/>
  <c r="H50" i="47"/>
  <c r="K50" i="47"/>
  <c r="H51" i="47"/>
  <c r="K51" i="47"/>
  <c r="H52" i="47"/>
  <c r="I52" i="47"/>
  <c r="J52" i="47"/>
  <c r="K52" i="47"/>
  <c r="H54" i="47"/>
  <c r="K54" i="47"/>
  <c r="H55" i="47"/>
  <c r="K55" i="47"/>
  <c r="H56" i="47"/>
  <c r="K56" i="47"/>
  <c r="H57" i="47"/>
  <c r="K57" i="47"/>
  <c r="H58" i="47"/>
  <c r="K58" i="47"/>
  <c r="H59" i="47"/>
  <c r="K59" i="47"/>
  <c r="H60" i="47"/>
  <c r="K60" i="47"/>
  <c r="H61" i="47"/>
  <c r="I61" i="47"/>
  <c r="J61" i="47"/>
  <c r="K61" i="47"/>
  <c r="H63" i="47"/>
  <c r="K63" i="47"/>
  <c r="H64" i="47"/>
  <c r="K64" i="47"/>
  <c r="H65" i="47"/>
  <c r="K65" i="47"/>
  <c r="H66" i="47"/>
  <c r="K66" i="47"/>
  <c r="H67" i="47"/>
  <c r="K67" i="47"/>
  <c r="H68" i="47"/>
  <c r="K68" i="47"/>
  <c r="H69" i="47"/>
  <c r="K69" i="47"/>
  <c r="H70" i="47"/>
  <c r="K70" i="47"/>
  <c r="H71" i="47"/>
  <c r="K71" i="47"/>
  <c r="L23" i="71" l="1"/>
  <c r="L19" i="71"/>
  <c r="L24" i="71"/>
  <c r="L20" i="71"/>
  <c r="L18" i="71"/>
  <c r="L22" i="71"/>
  <c r="F70" i="47"/>
  <c r="L70" i="47" s="1"/>
  <c r="F60" i="47"/>
  <c r="L60" i="47" s="1"/>
  <c r="F52" i="47"/>
  <c r="L52" i="47" s="1"/>
  <c r="F44" i="47"/>
  <c r="L44" i="47" s="1"/>
  <c r="F42" i="47"/>
  <c r="L42" i="47" s="1"/>
  <c r="F40" i="47"/>
  <c r="L40" i="47" s="1"/>
  <c r="F36" i="47"/>
  <c r="L36" i="47" s="1"/>
  <c r="F24" i="47"/>
  <c r="L24" i="47" s="1"/>
  <c r="F22" i="47"/>
  <c r="L22" i="47" s="1"/>
  <c r="F20" i="47"/>
  <c r="L20" i="47" s="1"/>
  <c r="F18" i="47"/>
  <c r="L18" i="47" s="1"/>
  <c r="F16" i="47"/>
  <c r="L16" i="47" s="1"/>
  <c r="F14" i="47"/>
  <c r="L14" i="47" s="1"/>
  <c r="F12" i="47"/>
  <c r="L12" i="47" s="1"/>
  <c r="F10" i="47"/>
  <c r="L10" i="47" s="1"/>
  <c r="F8" i="47"/>
  <c r="L8" i="47" s="1"/>
  <c r="F6" i="47"/>
  <c r="L6" i="47" s="1"/>
  <c r="F68" i="47"/>
  <c r="L68" i="47" s="1"/>
  <c r="F56" i="47"/>
  <c r="L56" i="47" s="1"/>
  <c r="F30" i="47"/>
  <c r="L30" i="47" s="1"/>
  <c r="F58" i="47"/>
  <c r="L58" i="47" s="1"/>
  <c r="F46" i="47"/>
  <c r="L46" i="47" s="1"/>
  <c r="F28" i="47"/>
  <c r="L28" i="47" s="1"/>
  <c r="F48" i="47"/>
  <c r="L48" i="47" s="1"/>
  <c r="F38" i="47"/>
  <c r="L38" i="47" s="1"/>
  <c r="F66" i="47"/>
  <c r="L66" i="47" s="1"/>
  <c r="F54" i="47"/>
  <c r="L54" i="47" s="1"/>
  <c r="F32" i="47"/>
  <c r="L32" i="47" s="1"/>
  <c r="F64" i="47"/>
  <c r="L64" i="47" s="1"/>
  <c r="F50" i="47"/>
  <c r="L50" i="47" s="1"/>
  <c r="F34" i="47"/>
  <c r="L34" i="47" s="1"/>
  <c r="F27" i="47"/>
  <c r="L27" i="47" s="1"/>
  <c r="F23" i="47"/>
  <c r="L23" i="47" s="1"/>
  <c r="F11" i="47"/>
  <c r="L11" i="47" s="1"/>
  <c r="F7" i="47"/>
  <c r="L7" i="47" s="1"/>
  <c r="F71" i="47"/>
  <c r="L71" i="47" s="1"/>
  <c r="F67" i="47"/>
  <c r="L67" i="47" s="1"/>
  <c r="F63" i="47"/>
  <c r="L63" i="47" s="1"/>
  <c r="F59" i="47"/>
  <c r="L59" i="47" s="1"/>
  <c r="F55" i="47"/>
  <c r="F51" i="47"/>
  <c r="L51" i="47" s="1"/>
  <c r="F47" i="47"/>
  <c r="L47" i="47" s="1"/>
  <c r="F57" i="47"/>
  <c r="L57" i="47" s="1"/>
  <c r="F41" i="47"/>
  <c r="L41" i="47" s="1"/>
  <c r="F33" i="47"/>
  <c r="L33" i="47" s="1"/>
  <c r="F21" i="47"/>
  <c r="L21" i="47" s="1"/>
  <c r="F13" i="47"/>
  <c r="L13" i="47" s="1"/>
  <c r="F61" i="47"/>
  <c r="L61" i="47" s="1"/>
  <c r="F39" i="47"/>
  <c r="L39" i="47" s="1"/>
  <c r="F31" i="47"/>
  <c r="L31" i="47" s="1"/>
  <c r="F15" i="47"/>
  <c r="L15" i="47" s="1"/>
  <c r="F69" i="47"/>
  <c r="L69" i="47" s="1"/>
  <c r="F29" i="47"/>
  <c r="L29" i="47" s="1"/>
  <c r="F19" i="47"/>
  <c r="L19" i="47" s="1"/>
  <c r="F65" i="47"/>
  <c r="L65" i="47" s="1"/>
  <c r="F49" i="47"/>
  <c r="L49" i="47" s="1"/>
  <c r="F43" i="47"/>
  <c r="L43" i="47" s="1"/>
  <c r="F35" i="47"/>
  <c r="L35" i="47" s="1"/>
  <c r="F25" i="47"/>
  <c r="L25" i="47" s="1"/>
  <c r="I75" i="75"/>
  <c r="H75" i="75"/>
  <c r="I74" i="75"/>
  <c r="H74" i="75"/>
  <c r="I73" i="75"/>
  <c r="H73" i="75"/>
  <c r="I72" i="75"/>
  <c r="H72" i="75"/>
  <c r="I71" i="75"/>
  <c r="H71" i="75"/>
  <c r="I70" i="75"/>
  <c r="H70" i="75"/>
  <c r="I69" i="75"/>
  <c r="H69" i="75"/>
  <c r="I68" i="75"/>
  <c r="H68" i="75"/>
  <c r="I67" i="75"/>
  <c r="H67" i="75"/>
  <c r="I66" i="75"/>
  <c r="H66" i="75"/>
  <c r="I65" i="75"/>
  <c r="H65" i="75"/>
  <c r="I64" i="75"/>
  <c r="H64" i="75"/>
  <c r="I63" i="75"/>
  <c r="H63" i="75"/>
  <c r="I62" i="75"/>
  <c r="H62" i="75"/>
  <c r="I61" i="75"/>
  <c r="H61" i="75"/>
  <c r="I60" i="75"/>
  <c r="H60" i="75"/>
  <c r="I59" i="75"/>
  <c r="H59" i="75"/>
  <c r="I58" i="75"/>
  <c r="H58" i="75"/>
  <c r="I57" i="75"/>
  <c r="H57" i="75"/>
  <c r="I56" i="75"/>
  <c r="H56" i="75"/>
  <c r="I55" i="75"/>
  <c r="H55" i="75"/>
  <c r="I54" i="75"/>
  <c r="H54" i="75"/>
  <c r="I53" i="75"/>
  <c r="H53" i="75"/>
  <c r="I52" i="75"/>
  <c r="H52" i="75"/>
  <c r="I51" i="75"/>
  <c r="H51" i="75"/>
  <c r="I50" i="75"/>
  <c r="H50" i="75"/>
  <c r="I49" i="75"/>
  <c r="H49" i="75"/>
  <c r="I48" i="75"/>
  <c r="H48" i="75"/>
  <c r="I47" i="75"/>
  <c r="H47" i="75"/>
  <c r="I46" i="75"/>
  <c r="H46" i="75"/>
  <c r="I45" i="75"/>
  <c r="H45" i="75"/>
  <c r="I44" i="75"/>
  <c r="H44" i="75"/>
  <c r="I43" i="75"/>
  <c r="H43" i="75"/>
  <c r="I42" i="75"/>
  <c r="H42" i="75"/>
  <c r="I41" i="75"/>
  <c r="H41" i="75"/>
  <c r="I40" i="75"/>
  <c r="H40" i="75"/>
  <c r="I39" i="75"/>
  <c r="H39" i="75"/>
  <c r="I38" i="75"/>
  <c r="H38" i="75"/>
  <c r="I37" i="75"/>
  <c r="H37" i="75"/>
  <c r="I36" i="75"/>
  <c r="H36" i="75"/>
  <c r="I35" i="75"/>
  <c r="H35" i="75"/>
  <c r="I34" i="75"/>
  <c r="H34" i="75"/>
  <c r="I33" i="75"/>
  <c r="H33" i="75"/>
  <c r="I32" i="75"/>
  <c r="H32" i="75"/>
  <c r="I31" i="75"/>
  <c r="H31" i="75"/>
  <c r="I30" i="75"/>
  <c r="H30" i="75"/>
  <c r="I29" i="75"/>
  <c r="H29" i="75"/>
  <c r="I28" i="75"/>
  <c r="H28" i="75"/>
  <c r="I27" i="75"/>
  <c r="H27" i="75"/>
  <c r="I26" i="75"/>
  <c r="H26" i="75"/>
  <c r="I25" i="75"/>
  <c r="H25" i="75"/>
  <c r="I24" i="75"/>
  <c r="H24" i="75"/>
  <c r="I23" i="75"/>
  <c r="H23" i="75"/>
  <c r="I22" i="75"/>
  <c r="H22" i="75"/>
  <c r="I21" i="75"/>
  <c r="H21" i="75"/>
  <c r="I20" i="75"/>
  <c r="H20" i="75"/>
  <c r="I19" i="75"/>
  <c r="H19" i="75"/>
  <c r="I18" i="75"/>
  <c r="H18" i="75"/>
  <c r="I17" i="75"/>
  <c r="H17" i="75"/>
  <c r="I16" i="75"/>
  <c r="H16" i="75"/>
  <c r="I15" i="75"/>
  <c r="H15" i="75"/>
  <c r="I14" i="75"/>
  <c r="H14" i="75"/>
  <c r="I13" i="75"/>
  <c r="H13" i="75"/>
  <c r="I12" i="75"/>
  <c r="H12" i="75"/>
  <c r="I11" i="75"/>
  <c r="H11" i="75"/>
  <c r="I10" i="75"/>
  <c r="H10" i="75"/>
  <c r="I9" i="75"/>
  <c r="H9" i="75"/>
  <c r="I8" i="75"/>
  <c r="H8" i="75"/>
  <c r="I7" i="75"/>
  <c r="H7" i="75"/>
  <c r="I6" i="75"/>
  <c r="H6" i="75"/>
  <c r="I5" i="75"/>
  <c r="H5" i="75"/>
  <c r="I4" i="75"/>
  <c r="H4" i="75"/>
  <c r="L55" i="47" l="1"/>
  <c r="H1" i="75"/>
  <c r="L58" i="75"/>
  <c r="F58" i="75"/>
  <c r="M58" i="75" s="1"/>
  <c r="L57" i="75"/>
  <c r="F57" i="75"/>
  <c r="M57" i="75" s="1"/>
  <c r="L56" i="75"/>
  <c r="F56" i="75"/>
  <c r="L55" i="75"/>
  <c r="F55" i="75"/>
  <c r="L54" i="75"/>
  <c r="F54" i="75"/>
  <c r="M54" i="75" s="1"/>
  <c r="L53" i="75"/>
  <c r="F53" i="75"/>
  <c r="M53" i="75" s="1"/>
  <c r="L52" i="75"/>
  <c r="F52" i="75"/>
  <c r="L51" i="75"/>
  <c r="F51" i="75"/>
  <c r="L50" i="75"/>
  <c r="F50" i="75"/>
  <c r="M50" i="75" s="1"/>
  <c r="L49" i="75"/>
  <c r="F49" i="75"/>
  <c r="M49" i="75" s="1"/>
  <c r="L48" i="75"/>
  <c r="F48" i="75"/>
  <c r="L47" i="75"/>
  <c r="F47" i="75"/>
  <c r="L46" i="75"/>
  <c r="F46" i="75"/>
  <c r="M46" i="75" s="1"/>
  <c r="L45" i="75"/>
  <c r="F45" i="75"/>
  <c r="M45" i="75" s="1"/>
  <c r="L44" i="75"/>
  <c r="F44" i="75"/>
  <c r="L43" i="75"/>
  <c r="F43" i="75"/>
  <c r="L42" i="75"/>
  <c r="F42" i="75"/>
  <c r="M42" i="75" s="1"/>
  <c r="L41" i="75"/>
  <c r="F41" i="75"/>
  <c r="M41" i="75" s="1"/>
  <c r="L40" i="75"/>
  <c r="F40" i="75"/>
  <c r="L39" i="75"/>
  <c r="F39" i="75"/>
  <c r="L38" i="75"/>
  <c r="F38" i="75"/>
  <c r="M38" i="75" s="1"/>
  <c r="L37" i="75"/>
  <c r="F37" i="75"/>
  <c r="L36" i="75"/>
  <c r="F36" i="75"/>
  <c r="L35" i="75"/>
  <c r="F35" i="75"/>
  <c r="L34" i="75"/>
  <c r="F34" i="75"/>
  <c r="M34" i="75" s="1"/>
  <c r="L33" i="75"/>
  <c r="F33" i="75"/>
  <c r="M33" i="75" s="1"/>
  <c r="L32" i="75"/>
  <c r="F32" i="75"/>
  <c r="L31" i="75"/>
  <c r="F31" i="75"/>
  <c r="L30" i="75"/>
  <c r="F30" i="75"/>
  <c r="M30" i="75" s="1"/>
  <c r="L29" i="75"/>
  <c r="F29" i="75"/>
  <c r="L28" i="75"/>
  <c r="F28" i="75"/>
  <c r="L27" i="75"/>
  <c r="F27" i="75"/>
  <c r="L26" i="75"/>
  <c r="F26" i="75"/>
  <c r="M26" i="75" s="1"/>
  <c r="L25" i="75"/>
  <c r="F25" i="75"/>
  <c r="M25" i="75" s="1"/>
  <c r="L24" i="75"/>
  <c r="F24" i="75"/>
  <c r="L23" i="75"/>
  <c r="F23" i="75"/>
  <c r="L22" i="75"/>
  <c r="F22" i="75"/>
  <c r="M22" i="75" s="1"/>
  <c r="L21" i="75"/>
  <c r="F21" i="75"/>
  <c r="L20" i="75"/>
  <c r="F20" i="75"/>
  <c r="L19" i="75"/>
  <c r="F19" i="75"/>
  <c r="L18" i="75"/>
  <c r="F18" i="75"/>
  <c r="M18" i="75" s="1"/>
  <c r="L17" i="75"/>
  <c r="F17" i="75"/>
  <c r="M17" i="75" s="1"/>
  <c r="L16" i="75"/>
  <c r="F16" i="75"/>
  <c r="L15" i="75"/>
  <c r="F15" i="75"/>
  <c r="L14" i="75"/>
  <c r="F14" i="75"/>
  <c r="M14" i="75" s="1"/>
  <c r="L13" i="75"/>
  <c r="F13" i="75"/>
  <c r="L12" i="75"/>
  <c r="F12" i="75"/>
  <c r="L11" i="75"/>
  <c r="F11" i="75"/>
  <c r="L10" i="75"/>
  <c r="F10" i="75"/>
  <c r="M10" i="75" s="1"/>
  <c r="L9" i="75"/>
  <c r="F9" i="75"/>
  <c r="M9" i="75" s="1"/>
  <c r="L8" i="75"/>
  <c r="F8" i="75"/>
  <c r="L7" i="75"/>
  <c r="F7" i="75"/>
  <c r="L6" i="75"/>
  <c r="F6" i="75"/>
  <c r="M6" i="75" s="1"/>
  <c r="L5" i="75"/>
  <c r="F5" i="75"/>
  <c r="L4" i="75"/>
  <c r="F4" i="75"/>
  <c r="N1" i="75"/>
  <c r="D15" i="1" s="1"/>
  <c r="G1" i="75"/>
  <c r="M7" i="75" l="1"/>
  <c r="M11" i="75"/>
  <c r="M15" i="75"/>
  <c r="M19" i="75"/>
  <c r="M23" i="75"/>
  <c r="M27" i="75"/>
  <c r="M31" i="75"/>
  <c r="M35" i="75"/>
  <c r="M39" i="75"/>
  <c r="M43" i="75"/>
  <c r="M47" i="75"/>
  <c r="M51" i="75"/>
  <c r="M55" i="75"/>
  <c r="L1" i="75"/>
  <c r="M4" i="75"/>
  <c r="M8" i="75"/>
  <c r="M12" i="75"/>
  <c r="M16" i="75"/>
  <c r="M20" i="75"/>
  <c r="M24" i="75"/>
  <c r="M28" i="75"/>
  <c r="M32" i="75"/>
  <c r="M36" i="75"/>
  <c r="M40" i="75"/>
  <c r="M44" i="75"/>
  <c r="M48" i="75"/>
  <c r="M52" i="75"/>
  <c r="M56" i="75"/>
  <c r="M13" i="75"/>
  <c r="M21" i="75"/>
  <c r="M29" i="75"/>
  <c r="M37" i="75"/>
  <c r="M5" i="75"/>
  <c r="F1" i="75"/>
  <c r="B15" i="1" s="1"/>
  <c r="H66" i="7"/>
  <c r="F66" i="7" s="1"/>
  <c r="L66" i="7" s="1"/>
  <c r="K66" i="7"/>
  <c r="H67" i="7"/>
  <c r="F67" i="7" s="1"/>
  <c r="L67" i="7" s="1"/>
  <c r="K67" i="7"/>
  <c r="H68" i="7"/>
  <c r="F68" i="7" s="1"/>
  <c r="K68" i="7"/>
  <c r="H69" i="7"/>
  <c r="F69" i="7" s="1"/>
  <c r="K69" i="7"/>
  <c r="H70" i="7"/>
  <c r="F70" i="7" s="1"/>
  <c r="L70" i="7" s="1"/>
  <c r="K70" i="7"/>
  <c r="H71" i="7"/>
  <c r="F71" i="7" s="1"/>
  <c r="K71" i="7"/>
  <c r="H72" i="7"/>
  <c r="F72" i="7" s="1"/>
  <c r="K72" i="7"/>
  <c r="L68" i="7" l="1"/>
  <c r="L71" i="7"/>
  <c r="L72" i="7"/>
  <c r="M1" i="75"/>
  <c r="C15" i="1" s="1"/>
  <c r="E15" i="1" s="1"/>
  <c r="L69" i="7"/>
  <c r="H52" i="7" l="1"/>
  <c r="F52" i="7" s="1"/>
  <c r="K52" i="7"/>
  <c r="H53" i="7"/>
  <c r="F53" i="7" s="1"/>
  <c r="K53" i="7"/>
  <c r="H54" i="7"/>
  <c r="F54" i="7" s="1"/>
  <c r="K54" i="7"/>
  <c r="H55" i="7"/>
  <c r="F55" i="7" s="1"/>
  <c r="K55" i="7"/>
  <c r="H56" i="7"/>
  <c r="F56" i="7" s="1"/>
  <c r="K56" i="7"/>
  <c r="H57" i="7"/>
  <c r="F57" i="7" s="1"/>
  <c r="K57" i="7"/>
  <c r="H58" i="7"/>
  <c r="F58" i="7" s="1"/>
  <c r="K58" i="7"/>
  <c r="H59" i="7"/>
  <c r="F59" i="7" s="1"/>
  <c r="K59" i="7"/>
  <c r="H60" i="7"/>
  <c r="K60" i="7"/>
  <c r="H61" i="7"/>
  <c r="F61" i="7" s="1"/>
  <c r="K61" i="7"/>
  <c r="H62" i="7"/>
  <c r="F62" i="7" s="1"/>
  <c r="K62" i="7"/>
  <c r="H63" i="7"/>
  <c r="F63" i="7" s="1"/>
  <c r="K63" i="7"/>
  <c r="H64" i="7"/>
  <c r="F64" i="7" s="1"/>
  <c r="K64" i="7"/>
  <c r="H65" i="7"/>
  <c r="F65" i="7" s="1"/>
  <c r="K65" i="7"/>
  <c r="H73" i="7"/>
  <c r="F73" i="7" s="1"/>
  <c r="K73" i="7"/>
  <c r="H74" i="7"/>
  <c r="F74" i="7" s="1"/>
  <c r="K74" i="7"/>
  <c r="L61" i="7" l="1"/>
  <c r="L65" i="7"/>
  <c r="L73" i="7"/>
  <c r="L56" i="7"/>
  <c r="L52" i="7"/>
  <c r="L74" i="7"/>
  <c r="L64" i="7"/>
  <c r="L55" i="7"/>
  <c r="L59" i="7"/>
  <c r="L62" i="7"/>
  <c r="L63" i="7"/>
  <c r="F60" i="7"/>
  <c r="L60" i="7" s="1"/>
  <c r="L54" i="7"/>
  <c r="L53" i="7"/>
  <c r="L57" i="7"/>
  <c r="L58" i="7"/>
  <c r="D17" i="1" l="1"/>
  <c r="K70" i="74"/>
  <c r="K68" i="74"/>
  <c r="J68" i="74"/>
  <c r="H68" i="74"/>
  <c r="F68" i="74"/>
  <c r="L68" i="74" s="1"/>
  <c r="K67" i="74"/>
  <c r="J67" i="74"/>
  <c r="H67" i="74"/>
  <c r="F67" i="74"/>
  <c r="L67" i="74" s="1"/>
  <c r="K66" i="74"/>
  <c r="L66" i="74" s="1"/>
  <c r="J66" i="74"/>
  <c r="H66" i="74"/>
  <c r="F66" i="74"/>
  <c r="K65" i="74"/>
  <c r="J65" i="74"/>
  <c r="H65" i="74"/>
  <c r="F65" i="74"/>
  <c r="L65" i="74" s="1"/>
  <c r="K64" i="74"/>
  <c r="J64" i="74"/>
  <c r="H64" i="74"/>
  <c r="F64" i="74" s="1"/>
  <c r="L64" i="74" s="1"/>
  <c r="K63" i="74"/>
  <c r="J63" i="74"/>
  <c r="H63" i="74"/>
  <c r="F63" i="74" s="1"/>
  <c r="L63" i="74" s="1"/>
  <c r="K62" i="74"/>
  <c r="J62" i="74"/>
  <c r="H62" i="74"/>
  <c r="F62" i="74"/>
  <c r="L62" i="74" s="1"/>
  <c r="K61" i="74"/>
  <c r="J61" i="74"/>
  <c r="H61" i="74"/>
  <c r="F61" i="74"/>
  <c r="L61" i="74" s="1"/>
  <c r="K60" i="74"/>
  <c r="J60" i="74"/>
  <c r="H60" i="74"/>
  <c r="F60" i="74"/>
  <c r="L60" i="74" s="1"/>
  <c r="K59" i="74"/>
  <c r="J59" i="74"/>
  <c r="H59" i="74"/>
  <c r="F59" i="74"/>
  <c r="L59" i="74" s="1"/>
  <c r="K58" i="74"/>
  <c r="L58" i="74" s="1"/>
  <c r="J58" i="74"/>
  <c r="H58" i="74"/>
  <c r="F58" i="74"/>
  <c r="L57" i="74"/>
  <c r="K57" i="74"/>
  <c r="J57" i="74"/>
  <c r="H57" i="74"/>
  <c r="F57" i="74"/>
  <c r="K56" i="74"/>
  <c r="J56" i="74"/>
  <c r="H56" i="74"/>
  <c r="F56" i="74" s="1"/>
  <c r="L56" i="74" s="1"/>
  <c r="K55" i="74"/>
  <c r="J55" i="74"/>
  <c r="H55" i="74"/>
  <c r="F55" i="74" s="1"/>
  <c r="L55" i="74" s="1"/>
  <c r="K54" i="74"/>
  <c r="J54" i="74"/>
  <c r="H54" i="74"/>
  <c r="F54" i="74"/>
  <c r="L54" i="74" s="1"/>
  <c r="K53" i="74"/>
  <c r="J53" i="74"/>
  <c r="H53" i="74"/>
  <c r="F53" i="74"/>
  <c r="L53" i="74" s="1"/>
  <c r="K52" i="74"/>
  <c r="J52" i="74"/>
  <c r="H52" i="74"/>
  <c r="F52" i="74"/>
  <c r="L52" i="74" s="1"/>
  <c r="K51" i="74"/>
  <c r="J51" i="74"/>
  <c r="H51" i="74"/>
  <c r="F51" i="74" s="1"/>
  <c r="L51" i="74" s="1"/>
  <c r="K50" i="74"/>
  <c r="L50" i="74" s="1"/>
  <c r="J50" i="74"/>
  <c r="H50" i="74"/>
  <c r="F50" i="74"/>
  <c r="L49" i="74"/>
  <c r="K49" i="74"/>
  <c r="J49" i="74"/>
  <c r="H49" i="74"/>
  <c r="F49" i="74"/>
  <c r="K48" i="74"/>
  <c r="J48" i="74"/>
  <c r="H48" i="74"/>
  <c r="F48" i="74" s="1"/>
  <c r="L48" i="74" s="1"/>
  <c r="K47" i="74"/>
  <c r="J47" i="74"/>
  <c r="H47" i="74"/>
  <c r="F47" i="74" s="1"/>
  <c r="L47" i="74" s="1"/>
  <c r="K46" i="74"/>
  <c r="J46" i="74"/>
  <c r="H46" i="74"/>
  <c r="F46" i="74"/>
  <c r="L46" i="74" s="1"/>
  <c r="K45" i="74"/>
  <c r="J45" i="74"/>
  <c r="H45" i="74"/>
  <c r="F45" i="74"/>
  <c r="L45" i="74" s="1"/>
  <c r="K44" i="74"/>
  <c r="J44" i="74"/>
  <c r="H44" i="74"/>
  <c r="F44" i="74"/>
  <c r="L44" i="74" s="1"/>
  <c r="K43" i="74"/>
  <c r="J43" i="74"/>
  <c r="H43" i="74"/>
  <c r="F43" i="74" s="1"/>
  <c r="L43" i="74" s="1"/>
  <c r="K42" i="74"/>
  <c r="L42" i="74" s="1"/>
  <c r="J42" i="74"/>
  <c r="H42" i="74"/>
  <c r="F42" i="74"/>
  <c r="L41" i="74"/>
  <c r="K41" i="74"/>
  <c r="J41" i="74"/>
  <c r="H41" i="74"/>
  <c r="F41" i="74"/>
  <c r="K40" i="74"/>
  <c r="J40" i="74"/>
  <c r="H40" i="74"/>
  <c r="F40" i="74" s="1"/>
  <c r="L40" i="74" s="1"/>
  <c r="K39" i="74"/>
  <c r="J39" i="74"/>
  <c r="H39" i="74"/>
  <c r="F39" i="74" s="1"/>
  <c r="L39" i="74" s="1"/>
  <c r="K38" i="74"/>
  <c r="J38" i="74"/>
  <c r="H38" i="74"/>
  <c r="F38" i="74"/>
  <c r="L38" i="74" s="1"/>
  <c r="K37" i="74"/>
  <c r="J37" i="74"/>
  <c r="H37" i="74"/>
  <c r="F37" i="74"/>
  <c r="L37" i="74" s="1"/>
  <c r="K36" i="74"/>
  <c r="J36" i="74"/>
  <c r="H36" i="74"/>
  <c r="F36" i="74"/>
  <c r="L36" i="74" s="1"/>
  <c r="K35" i="74"/>
  <c r="J35" i="74"/>
  <c r="H35" i="74"/>
  <c r="F35" i="74"/>
  <c r="L35" i="74" s="1"/>
  <c r="K34" i="74"/>
  <c r="L34" i="74" s="1"/>
  <c r="J34" i="74"/>
  <c r="H34" i="74"/>
  <c r="F34" i="74"/>
  <c r="L33" i="74"/>
  <c r="K33" i="74"/>
  <c r="J33" i="74"/>
  <c r="H33" i="74"/>
  <c r="F33" i="74"/>
  <c r="K32" i="74"/>
  <c r="J32" i="74"/>
  <c r="H32" i="74"/>
  <c r="F32" i="74" s="1"/>
  <c r="L32" i="74" s="1"/>
  <c r="K31" i="74"/>
  <c r="J31" i="74"/>
  <c r="H31" i="74"/>
  <c r="F31" i="74" s="1"/>
  <c r="L31" i="74" s="1"/>
  <c r="K30" i="74"/>
  <c r="J30" i="74"/>
  <c r="H30" i="74"/>
  <c r="F30" i="74"/>
  <c r="L30" i="74" s="1"/>
  <c r="K29" i="74"/>
  <c r="J29" i="74"/>
  <c r="H29" i="74"/>
  <c r="F29" i="74"/>
  <c r="L29" i="74" s="1"/>
  <c r="K28" i="74"/>
  <c r="J28" i="74"/>
  <c r="H28" i="74"/>
  <c r="F28" i="74"/>
  <c r="L28" i="74" s="1"/>
  <c r="K27" i="74"/>
  <c r="J27" i="74"/>
  <c r="H27" i="74"/>
  <c r="F27" i="74" s="1"/>
  <c r="L27" i="74" s="1"/>
  <c r="K26" i="74"/>
  <c r="J26" i="74"/>
  <c r="H26" i="74"/>
  <c r="F26" i="74"/>
  <c r="L26" i="74" s="1"/>
  <c r="L25" i="74"/>
  <c r="K25" i="74"/>
  <c r="J25" i="74"/>
  <c r="H25" i="74"/>
  <c r="F25" i="74"/>
  <c r="J70" i="74" s="1"/>
  <c r="K24" i="74"/>
  <c r="J24" i="74"/>
  <c r="H24" i="74"/>
  <c r="F24" i="74" s="1"/>
  <c r="L24" i="74" s="1"/>
  <c r="K23" i="74"/>
  <c r="J23" i="74"/>
  <c r="H23" i="74"/>
  <c r="F23" i="74" s="1"/>
  <c r="L23" i="74" s="1"/>
  <c r="K22" i="74"/>
  <c r="J22" i="74"/>
  <c r="H22" i="74"/>
  <c r="F22" i="74"/>
  <c r="L22" i="74" s="1"/>
  <c r="K21" i="74"/>
  <c r="J21" i="74"/>
  <c r="H21" i="74"/>
  <c r="F21" i="74"/>
  <c r="L21" i="74" s="1"/>
  <c r="K20" i="74"/>
  <c r="J20" i="74"/>
  <c r="H20" i="74"/>
  <c r="F20" i="74"/>
  <c r="L20" i="74" s="1"/>
  <c r="K19" i="74"/>
  <c r="J19" i="74"/>
  <c r="H19" i="74"/>
  <c r="F19" i="74" s="1"/>
  <c r="L19" i="74" s="1"/>
  <c r="K18" i="74"/>
  <c r="J18" i="74"/>
  <c r="H18" i="74"/>
  <c r="F18" i="74"/>
  <c r="L18" i="74" s="1"/>
  <c r="L17" i="74"/>
  <c r="K17" i="74"/>
  <c r="J17" i="74"/>
  <c r="H17" i="74"/>
  <c r="F17" i="74"/>
  <c r="K16" i="74"/>
  <c r="J16" i="74"/>
  <c r="H16" i="74"/>
  <c r="F16" i="74" s="1"/>
  <c r="L16" i="74" s="1"/>
  <c r="K15" i="74"/>
  <c r="J15" i="74"/>
  <c r="H15" i="74"/>
  <c r="F15" i="74" s="1"/>
  <c r="L15" i="74" s="1"/>
  <c r="K14" i="74"/>
  <c r="L14" i="74" s="1"/>
  <c r="J14" i="74"/>
  <c r="H14" i="74"/>
  <c r="F14" i="74"/>
  <c r="K13" i="74"/>
  <c r="J13" i="74"/>
  <c r="H13" i="74"/>
  <c r="F13" i="74"/>
  <c r="L13" i="74" s="1"/>
  <c r="K12" i="74"/>
  <c r="J12" i="74"/>
  <c r="H12" i="74"/>
  <c r="F12" i="74"/>
  <c r="L12" i="74" s="1"/>
  <c r="K11" i="74"/>
  <c r="J11" i="74"/>
  <c r="H11" i="74"/>
  <c r="F11" i="74" s="1"/>
  <c r="L11" i="74" s="1"/>
  <c r="K10" i="74"/>
  <c r="J10" i="74"/>
  <c r="H10" i="74"/>
  <c r="F10" i="74"/>
  <c r="L10" i="74" s="1"/>
  <c r="K9" i="74"/>
  <c r="J9" i="74"/>
  <c r="H9" i="74"/>
  <c r="F9" i="74"/>
  <c r="L9" i="74" s="1"/>
  <c r="K8" i="74"/>
  <c r="J8" i="74"/>
  <c r="H8" i="74"/>
  <c r="F8" i="74" s="1"/>
  <c r="L8" i="74" s="1"/>
  <c r="K7" i="74"/>
  <c r="J7" i="74"/>
  <c r="H7" i="74"/>
  <c r="F7" i="74" s="1"/>
  <c r="L7" i="74" s="1"/>
  <c r="K6" i="74"/>
  <c r="J6" i="74"/>
  <c r="H6" i="74"/>
  <c r="F6" i="74" s="1"/>
  <c r="K5" i="74"/>
  <c r="J5" i="74"/>
  <c r="H5" i="74"/>
  <c r="F5" i="74" s="1"/>
  <c r="L5" i="74" s="1"/>
  <c r="K4" i="74"/>
  <c r="J4" i="74"/>
  <c r="H4" i="74"/>
  <c r="F4" i="74"/>
  <c r="L4" i="74" s="1"/>
  <c r="K3" i="74"/>
  <c r="J3" i="74"/>
  <c r="H3" i="74"/>
  <c r="F3" i="74" s="1"/>
  <c r="M1" i="74"/>
  <c r="G1" i="74"/>
  <c r="L6" i="74" l="1"/>
  <c r="F1" i="74"/>
  <c r="B17" i="1" s="1"/>
  <c r="L3" i="74"/>
  <c r="K1" i="74"/>
  <c r="H1" i="74"/>
  <c r="L1" i="74" l="1"/>
  <c r="C17" i="1" s="1"/>
  <c r="E17" i="1" s="1"/>
  <c r="H25" i="71" l="1"/>
  <c r="F25" i="71" s="1"/>
  <c r="H26" i="71"/>
  <c r="F26" i="71" s="1"/>
  <c r="H27" i="71"/>
  <c r="F27" i="71" s="1"/>
  <c r="H28" i="71"/>
  <c r="F28" i="71" s="1"/>
  <c r="H29" i="71"/>
  <c r="F29" i="71" s="1"/>
  <c r="H30" i="71"/>
  <c r="F30" i="71" s="1"/>
  <c r="H31" i="71"/>
  <c r="F31" i="71" s="1"/>
  <c r="H32" i="71"/>
  <c r="F32" i="71" s="1"/>
  <c r="H33" i="71"/>
  <c r="F33" i="71" s="1"/>
  <c r="H34" i="71"/>
  <c r="F34" i="71" s="1"/>
  <c r="H35" i="71"/>
  <c r="F35" i="71" s="1"/>
  <c r="H36" i="71"/>
  <c r="F36" i="71" s="1"/>
  <c r="H37" i="71"/>
  <c r="F37" i="71" s="1"/>
  <c r="H38" i="71"/>
  <c r="F38" i="71" s="1"/>
  <c r="H39" i="71"/>
  <c r="F39" i="71" s="1"/>
  <c r="H40" i="71"/>
  <c r="F40" i="71" s="1"/>
  <c r="H41" i="71"/>
  <c r="F41" i="71" s="1"/>
  <c r="H42" i="71"/>
  <c r="F42" i="71" s="1"/>
  <c r="H43" i="71"/>
  <c r="F43" i="71" s="1"/>
  <c r="H44" i="71"/>
  <c r="F44" i="71" s="1"/>
  <c r="H45" i="71"/>
  <c r="F45" i="71" s="1"/>
  <c r="H46" i="71"/>
  <c r="F46" i="71" s="1"/>
  <c r="H47" i="71"/>
  <c r="F47" i="71" s="1"/>
  <c r="H48" i="71"/>
  <c r="F48" i="71" s="1"/>
  <c r="H49" i="71"/>
  <c r="F49" i="71" s="1"/>
  <c r="H50" i="71"/>
  <c r="F50" i="71" s="1"/>
  <c r="H51" i="71"/>
  <c r="F51" i="71" s="1"/>
  <c r="H52" i="71"/>
  <c r="F52" i="71" s="1"/>
  <c r="H53" i="71"/>
  <c r="F53" i="71" s="1"/>
  <c r="H54" i="71"/>
  <c r="F54" i="71" s="1"/>
  <c r="H55" i="71"/>
  <c r="F55" i="71" s="1"/>
  <c r="H56" i="71"/>
  <c r="F56" i="71" s="1"/>
  <c r="H57" i="71"/>
  <c r="F57" i="71" s="1"/>
  <c r="H58" i="71"/>
  <c r="F58" i="71" s="1"/>
  <c r="H59" i="71"/>
  <c r="F59" i="71" s="1"/>
  <c r="H60" i="71"/>
  <c r="F60" i="71" s="1"/>
  <c r="H61" i="71"/>
  <c r="F61" i="71" s="1"/>
  <c r="H62" i="71"/>
  <c r="F62" i="71" s="1"/>
  <c r="H63" i="71"/>
  <c r="F63" i="71" s="1"/>
  <c r="H64" i="71"/>
  <c r="F64" i="71" s="1"/>
  <c r="H65" i="71"/>
  <c r="F65" i="71" s="1"/>
  <c r="H66" i="71"/>
  <c r="F66" i="71" s="1"/>
  <c r="H67" i="71"/>
  <c r="F67" i="71" s="1"/>
  <c r="H68" i="71"/>
  <c r="F68" i="71" s="1"/>
  <c r="H69" i="71"/>
  <c r="F69" i="71" s="1"/>
  <c r="H70" i="71"/>
  <c r="F70" i="71" s="1"/>
  <c r="H71" i="71"/>
  <c r="F71" i="71" s="1"/>
  <c r="H72" i="71"/>
  <c r="F72" i="71" s="1"/>
  <c r="H73" i="71"/>
  <c r="F73" i="71" s="1"/>
  <c r="H74" i="71"/>
  <c r="F74" i="71" s="1"/>
  <c r="H75" i="71"/>
  <c r="F75" i="71" s="1"/>
  <c r="H76" i="71"/>
  <c r="F76" i="71" s="1"/>
  <c r="H1" i="71" l="1"/>
  <c r="H4" i="47" l="1"/>
  <c r="H5" i="47"/>
  <c r="K5" i="47" l="1"/>
  <c r="K4" i="47"/>
  <c r="F4" i="47" l="1"/>
  <c r="F5" i="47"/>
  <c r="L5" i="47" s="1"/>
  <c r="L4" i="47" l="1"/>
  <c r="J2" i="72"/>
  <c r="K76" i="73" l="1"/>
  <c r="F76" i="73"/>
  <c r="L76" i="73" s="1"/>
  <c r="K75" i="73"/>
  <c r="F75" i="73"/>
  <c r="L75" i="73" s="1"/>
  <c r="K74" i="73"/>
  <c r="F74" i="73"/>
  <c r="L74" i="73" s="1"/>
  <c r="K73" i="73"/>
  <c r="F73" i="73"/>
  <c r="K72" i="73"/>
  <c r="F72" i="73"/>
  <c r="K71" i="73"/>
  <c r="F71" i="73"/>
  <c r="L71" i="73" s="1"/>
  <c r="K70" i="73"/>
  <c r="F70" i="73"/>
  <c r="L70" i="73" s="1"/>
  <c r="K69" i="73"/>
  <c r="F69" i="73"/>
  <c r="L69" i="73" s="1"/>
  <c r="K68" i="73"/>
  <c r="F68" i="73"/>
  <c r="K67" i="73"/>
  <c r="F67" i="73"/>
  <c r="L67" i="73" s="1"/>
  <c r="K66" i="73"/>
  <c r="F66" i="73"/>
  <c r="L66" i="73" s="1"/>
  <c r="K65" i="73"/>
  <c r="F65" i="73"/>
  <c r="L65" i="73" s="1"/>
  <c r="K64" i="73"/>
  <c r="F64" i="73"/>
  <c r="K63" i="73"/>
  <c r="F63" i="73"/>
  <c r="L63" i="73" s="1"/>
  <c r="K62" i="73"/>
  <c r="F62" i="73"/>
  <c r="K61" i="73"/>
  <c r="F61" i="73"/>
  <c r="K60" i="73"/>
  <c r="F60" i="73"/>
  <c r="K59" i="73"/>
  <c r="F59" i="73"/>
  <c r="L59" i="73" s="1"/>
  <c r="K58" i="73"/>
  <c r="F58" i="73"/>
  <c r="L58" i="73" s="1"/>
  <c r="K57" i="73"/>
  <c r="F57" i="73"/>
  <c r="K56" i="73"/>
  <c r="F56" i="73"/>
  <c r="L56" i="73" s="1"/>
  <c r="K55" i="73"/>
  <c r="F55" i="73"/>
  <c r="L55" i="73" s="1"/>
  <c r="K54" i="73"/>
  <c r="F54" i="73"/>
  <c r="L54" i="73" s="1"/>
  <c r="K53" i="73"/>
  <c r="F53" i="73"/>
  <c r="L53" i="73" s="1"/>
  <c r="K52" i="73"/>
  <c r="F52" i="73"/>
  <c r="L52" i="73" s="1"/>
  <c r="K51" i="73"/>
  <c r="F51" i="73"/>
  <c r="L51" i="73" s="1"/>
  <c r="K50" i="73"/>
  <c r="F50" i="73"/>
  <c r="L50" i="73" s="1"/>
  <c r="K49" i="73"/>
  <c r="F49" i="73"/>
  <c r="L49" i="73" s="1"/>
  <c r="K48" i="73"/>
  <c r="F48" i="73"/>
  <c r="K47" i="73"/>
  <c r="F47" i="73"/>
  <c r="L47" i="73" s="1"/>
  <c r="K46" i="73"/>
  <c r="F46" i="73"/>
  <c r="K45" i="73"/>
  <c r="F45" i="73"/>
  <c r="K44" i="73"/>
  <c r="F44" i="73"/>
  <c r="K43" i="73"/>
  <c r="F43" i="73"/>
  <c r="L43" i="73" s="1"/>
  <c r="K42" i="73"/>
  <c r="F42" i="73"/>
  <c r="L42" i="73" s="1"/>
  <c r="K41" i="73"/>
  <c r="F41" i="73"/>
  <c r="K40" i="73"/>
  <c r="F40" i="73"/>
  <c r="L40" i="73" s="1"/>
  <c r="K39" i="73"/>
  <c r="F39" i="73"/>
  <c r="L39" i="73" s="1"/>
  <c r="K38" i="73"/>
  <c r="F38" i="73"/>
  <c r="L38" i="73" s="1"/>
  <c r="K37" i="73"/>
  <c r="F37" i="73"/>
  <c r="L37" i="73" s="1"/>
  <c r="K36" i="73"/>
  <c r="F36" i="73"/>
  <c r="L36" i="73" s="1"/>
  <c r="K35" i="73"/>
  <c r="F35" i="73"/>
  <c r="L35" i="73" s="1"/>
  <c r="K34" i="73"/>
  <c r="F34" i="73"/>
  <c r="L34" i="73" s="1"/>
  <c r="K33" i="73"/>
  <c r="F33" i="73"/>
  <c r="L33" i="73" s="1"/>
  <c r="K32" i="73"/>
  <c r="F32" i="73"/>
  <c r="K31" i="73"/>
  <c r="F31" i="73"/>
  <c r="L31" i="73" s="1"/>
  <c r="K30" i="73"/>
  <c r="F30" i="73"/>
  <c r="K29" i="73"/>
  <c r="F29" i="73"/>
  <c r="K28" i="73"/>
  <c r="F28" i="73"/>
  <c r="K27" i="73"/>
  <c r="F27" i="73"/>
  <c r="L27" i="73" s="1"/>
  <c r="K26" i="73"/>
  <c r="F26" i="73"/>
  <c r="L26" i="73" s="1"/>
  <c r="K25" i="73"/>
  <c r="F25" i="73"/>
  <c r="K24" i="73"/>
  <c r="F24" i="73"/>
  <c r="L24" i="73" s="1"/>
  <c r="K23" i="73"/>
  <c r="F23" i="73"/>
  <c r="L23" i="73" s="1"/>
  <c r="K22" i="73"/>
  <c r="F22" i="73"/>
  <c r="L22" i="73" s="1"/>
  <c r="K21" i="73"/>
  <c r="F21" i="73"/>
  <c r="L21" i="73" s="1"/>
  <c r="K20" i="73"/>
  <c r="F20" i="73"/>
  <c r="L20" i="73" s="1"/>
  <c r="K19" i="73"/>
  <c r="F19" i="73"/>
  <c r="L19" i="73" s="1"/>
  <c r="K18" i="73"/>
  <c r="F18" i="73"/>
  <c r="L18" i="73" s="1"/>
  <c r="K17" i="73"/>
  <c r="F17" i="73"/>
  <c r="L17" i="73" s="1"/>
  <c r="K16" i="73"/>
  <c r="F16" i="73"/>
  <c r="K15" i="73"/>
  <c r="F15" i="73"/>
  <c r="L15" i="73" s="1"/>
  <c r="K14" i="73"/>
  <c r="F14" i="73"/>
  <c r="K13" i="73"/>
  <c r="F13" i="73"/>
  <c r="L13" i="73" s="1"/>
  <c r="K12" i="73"/>
  <c r="F12" i="73"/>
  <c r="K10" i="73"/>
  <c r="K9" i="73"/>
  <c r="K8" i="73"/>
  <c r="F8" i="73"/>
  <c r="K7" i="73"/>
  <c r="K6" i="73"/>
  <c r="F6" i="73"/>
  <c r="K5" i="73"/>
  <c r="K4" i="73"/>
  <c r="F4" i="73"/>
  <c r="M1" i="73"/>
  <c r="D3" i="1" s="1"/>
  <c r="L16" i="73" l="1"/>
  <c r="L29" i="73"/>
  <c r="L32" i="73"/>
  <c r="L45" i="73"/>
  <c r="L48" i="73"/>
  <c r="L61" i="73"/>
  <c r="L64" i="73"/>
  <c r="L30" i="73"/>
  <c r="L46" i="73"/>
  <c r="L62" i="73"/>
  <c r="L68" i="73"/>
  <c r="L8" i="73"/>
  <c r="L14" i="73"/>
  <c r="L72" i="73"/>
  <c r="L25" i="73"/>
  <c r="L28" i="73"/>
  <c r="L41" i="73"/>
  <c r="L44" i="73"/>
  <c r="L57" i="73"/>
  <c r="L60" i="73"/>
  <c r="L73" i="73"/>
  <c r="F5" i="73"/>
  <c r="L5" i="73" s="1"/>
  <c r="F9" i="73"/>
  <c r="L9" i="73" s="1"/>
  <c r="L6" i="73"/>
  <c r="F10" i="73"/>
  <c r="L10" i="73" s="1"/>
  <c r="F7" i="73"/>
  <c r="L7" i="73" s="1"/>
  <c r="L12" i="73"/>
  <c r="G1" i="73"/>
  <c r="K11" i="73"/>
  <c r="K1" i="73" s="1"/>
  <c r="H1" i="73"/>
  <c r="L4" i="73"/>
  <c r="L23" i="72"/>
  <c r="L18" i="72"/>
  <c r="D12" i="1" s="1"/>
  <c r="F18" i="72"/>
  <c r="J16" i="72"/>
  <c r="G16" i="72"/>
  <c r="E16" i="72" s="1"/>
  <c r="K16" i="72" s="1"/>
  <c r="J15" i="72"/>
  <c r="G15" i="72"/>
  <c r="E15" i="72" s="1"/>
  <c r="K15" i="72" s="1"/>
  <c r="J14" i="72"/>
  <c r="G14" i="72"/>
  <c r="E14" i="72" s="1"/>
  <c r="K14" i="72" s="1"/>
  <c r="J13" i="72"/>
  <c r="G13" i="72"/>
  <c r="E13" i="72" s="1"/>
  <c r="K13" i="72" s="1"/>
  <c r="J12" i="72"/>
  <c r="G12" i="72"/>
  <c r="E12" i="72" s="1"/>
  <c r="K12" i="72" s="1"/>
  <c r="J11" i="72"/>
  <c r="G11" i="72"/>
  <c r="E11" i="72" s="1"/>
  <c r="K11" i="72" s="1"/>
  <c r="J10" i="72"/>
  <c r="G10" i="72"/>
  <c r="E10" i="72" s="1"/>
  <c r="K10" i="72" s="1"/>
  <c r="J9" i="72"/>
  <c r="G9" i="72"/>
  <c r="E9" i="72" s="1"/>
  <c r="K9" i="72" s="1"/>
  <c r="J8" i="72"/>
  <c r="G8" i="72"/>
  <c r="E8" i="72" s="1"/>
  <c r="K8" i="72" s="1"/>
  <c r="J7" i="72"/>
  <c r="G7" i="72"/>
  <c r="E7" i="72" s="1"/>
  <c r="K7" i="72" s="1"/>
  <c r="J6" i="72"/>
  <c r="G6" i="72"/>
  <c r="E6" i="72" s="1"/>
  <c r="K6" i="72" s="1"/>
  <c r="J5" i="72"/>
  <c r="G5" i="72"/>
  <c r="E5" i="72" s="1"/>
  <c r="K5" i="72" s="1"/>
  <c r="J4" i="72"/>
  <c r="G4" i="72"/>
  <c r="E4" i="72" s="1"/>
  <c r="K4" i="72" s="1"/>
  <c r="J3" i="72"/>
  <c r="G3" i="72"/>
  <c r="E3" i="72" s="1"/>
  <c r="J18" i="72"/>
  <c r="G2" i="72"/>
  <c r="E2" i="72" s="1"/>
  <c r="F11" i="73" l="1"/>
  <c r="L11" i="73" s="1"/>
  <c r="L1" i="73" s="1"/>
  <c r="C3" i="1" s="1"/>
  <c r="F1" i="73"/>
  <c r="B3" i="1" s="1"/>
  <c r="L24" i="72"/>
  <c r="K3" i="72"/>
  <c r="L22" i="72" s="1"/>
  <c r="E18" i="72"/>
  <c r="B12" i="1" s="1"/>
  <c r="K2" i="72"/>
  <c r="K18" i="72" s="1"/>
  <c r="C12" i="1" s="1"/>
  <c r="E12" i="1" s="1"/>
  <c r="G18" i="72"/>
  <c r="E3" i="1" l="1"/>
  <c r="K76" i="71"/>
  <c r="L76" i="71"/>
  <c r="K75" i="71"/>
  <c r="K74" i="71"/>
  <c r="K73" i="71"/>
  <c r="L73" i="71" s="1"/>
  <c r="K72" i="71"/>
  <c r="K71" i="71"/>
  <c r="K70" i="71"/>
  <c r="K69" i="71"/>
  <c r="K68" i="71"/>
  <c r="L68" i="71"/>
  <c r="K67" i="71"/>
  <c r="K66" i="71"/>
  <c r="K65" i="71"/>
  <c r="L65" i="71" s="1"/>
  <c r="K64" i="71"/>
  <c r="K63" i="71"/>
  <c r="K62" i="71"/>
  <c r="K61" i="71"/>
  <c r="K60" i="71"/>
  <c r="L60" i="71"/>
  <c r="K59" i="71"/>
  <c r="K58" i="71"/>
  <c r="K57" i="71"/>
  <c r="L57" i="71"/>
  <c r="K56" i="71"/>
  <c r="K55" i="71"/>
  <c r="K54" i="71"/>
  <c r="K53" i="71"/>
  <c r="K52" i="71"/>
  <c r="L52" i="71" s="1"/>
  <c r="K51" i="71"/>
  <c r="K50" i="71"/>
  <c r="K49" i="71"/>
  <c r="L49" i="71"/>
  <c r="K48" i="71"/>
  <c r="K47" i="71"/>
  <c r="K46" i="71"/>
  <c r="K45" i="71"/>
  <c r="K44" i="71"/>
  <c r="L44" i="71"/>
  <c r="K43" i="71"/>
  <c r="K42" i="71"/>
  <c r="K41" i="71"/>
  <c r="L41" i="71"/>
  <c r="K40" i="71"/>
  <c r="K39" i="71"/>
  <c r="K38" i="71"/>
  <c r="K37" i="71"/>
  <c r="K36" i="71"/>
  <c r="L36" i="71"/>
  <c r="K35" i="71"/>
  <c r="K34" i="71"/>
  <c r="K33" i="71"/>
  <c r="L33" i="71" s="1"/>
  <c r="K32" i="71"/>
  <c r="K31" i="71"/>
  <c r="K30" i="71"/>
  <c r="K29" i="71"/>
  <c r="K28" i="71"/>
  <c r="L28" i="71"/>
  <c r="K27" i="71"/>
  <c r="K26" i="71"/>
  <c r="K25" i="71"/>
  <c r="L25" i="71" s="1"/>
  <c r="M1" i="71"/>
  <c r="D11" i="1" s="1"/>
  <c r="G1" i="71"/>
  <c r="L30" i="71" l="1"/>
  <c r="L38" i="71"/>
  <c r="L39" i="71"/>
  <c r="L46" i="71"/>
  <c r="L54" i="71"/>
  <c r="L55" i="71"/>
  <c r="L62" i="71"/>
  <c r="L63" i="71"/>
  <c r="L70" i="71"/>
  <c r="L71" i="71"/>
  <c r="L74" i="71"/>
  <c r="L26" i="71"/>
  <c r="L29" i="71"/>
  <c r="L34" i="71"/>
  <c r="L37" i="71"/>
  <c r="L42" i="71"/>
  <c r="L45" i="71"/>
  <c r="L50" i="71"/>
  <c r="L53" i="71"/>
  <c r="L58" i="71"/>
  <c r="L61" i="71"/>
  <c r="L66" i="71"/>
  <c r="L69" i="71"/>
  <c r="L27" i="71"/>
  <c r="L35" i="71"/>
  <c r="L51" i="71"/>
  <c r="K1" i="71"/>
  <c r="L32" i="71"/>
  <c r="L40" i="71"/>
  <c r="L43" i="71"/>
  <c r="L48" i="71"/>
  <c r="L56" i="71"/>
  <c r="L59" i="71"/>
  <c r="L64" i="71"/>
  <c r="L67" i="71"/>
  <c r="L72" i="71"/>
  <c r="L75" i="71"/>
  <c r="L31" i="71"/>
  <c r="L47" i="71"/>
  <c r="D4" i="1"/>
  <c r="F4" i="70"/>
  <c r="F5" i="70"/>
  <c r="K5" i="70" s="1"/>
  <c r="F6" i="70"/>
  <c r="K6" i="70" s="1"/>
  <c r="F7" i="70"/>
  <c r="K7" i="70" s="1"/>
  <c r="F8" i="70"/>
  <c r="F9" i="70"/>
  <c r="F10" i="70"/>
  <c r="K10" i="70" s="1"/>
  <c r="F11" i="70"/>
  <c r="K11" i="70" s="1"/>
  <c r="F12" i="70"/>
  <c r="K12" i="70" s="1"/>
  <c r="F13" i="70"/>
  <c r="F14" i="70"/>
  <c r="K14" i="70" s="1"/>
  <c r="F3" i="70"/>
  <c r="K3" i="70" s="1"/>
  <c r="F40" i="70"/>
  <c r="F39" i="70"/>
  <c r="F38" i="70"/>
  <c r="K38" i="70" s="1"/>
  <c r="F37" i="70"/>
  <c r="K37" i="70" s="1"/>
  <c r="F36" i="70"/>
  <c r="K36" i="70" s="1"/>
  <c r="K35" i="70"/>
  <c r="F35" i="70"/>
  <c r="F34" i="70"/>
  <c r="K34" i="70" s="1"/>
  <c r="K33" i="70"/>
  <c r="F33" i="70"/>
  <c r="F32" i="70"/>
  <c r="K32" i="70" s="1"/>
  <c r="K31" i="70"/>
  <c r="F31" i="70"/>
  <c r="F30" i="70"/>
  <c r="K30" i="70" s="1"/>
  <c r="K29" i="70"/>
  <c r="F29" i="70"/>
  <c r="F28" i="70"/>
  <c r="K28" i="70" s="1"/>
  <c r="K27" i="70"/>
  <c r="F27" i="70"/>
  <c r="F26" i="70"/>
  <c r="K26" i="70" s="1"/>
  <c r="K25" i="70"/>
  <c r="F25" i="70"/>
  <c r="F24" i="70"/>
  <c r="K24" i="70" s="1"/>
  <c r="K23" i="70"/>
  <c r="F23" i="70"/>
  <c r="F22" i="70"/>
  <c r="K22" i="70" s="1"/>
  <c r="K21" i="70"/>
  <c r="F21" i="70"/>
  <c r="F20" i="70"/>
  <c r="K20" i="70" s="1"/>
  <c r="K19" i="70"/>
  <c r="F19" i="70"/>
  <c r="F18" i="70"/>
  <c r="K18" i="70" s="1"/>
  <c r="K17" i="70"/>
  <c r="F17" i="70"/>
  <c r="F16" i="70"/>
  <c r="K16" i="70" s="1"/>
  <c r="K15" i="70"/>
  <c r="F15" i="70"/>
  <c r="K13" i="70"/>
  <c r="K9" i="70"/>
  <c r="K8" i="70"/>
  <c r="L2" i="70"/>
  <c r="J2" i="70"/>
  <c r="G2" i="70"/>
  <c r="L1" i="71" l="1"/>
  <c r="C11" i="1" s="1"/>
  <c r="E11" i="1" s="1"/>
  <c r="F1" i="71"/>
  <c r="B11" i="1" s="1"/>
  <c r="F2" i="70"/>
  <c r="B4" i="1" s="1"/>
  <c r="K4" i="70"/>
  <c r="K2" i="70" s="1"/>
  <c r="C4" i="1" s="1"/>
  <c r="E4" i="1" l="1"/>
  <c r="J20" i="61"/>
  <c r="G20" i="61"/>
  <c r="E20" i="61" s="1"/>
  <c r="K20" i="61" s="1"/>
  <c r="J19" i="61"/>
  <c r="G19" i="61"/>
  <c r="E19" i="61" s="1"/>
  <c r="K19" i="61" s="1"/>
  <c r="D16" i="1" l="1"/>
  <c r="G2" i="69"/>
  <c r="L23" i="69"/>
  <c r="L18" i="69"/>
  <c r="F18" i="69"/>
  <c r="K16" i="69"/>
  <c r="J16" i="69"/>
  <c r="G16" i="69"/>
  <c r="E16" i="69"/>
  <c r="K15" i="69"/>
  <c r="J15" i="69"/>
  <c r="G15" i="69"/>
  <c r="E15" i="69"/>
  <c r="K14" i="69"/>
  <c r="J14" i="69"/>
  <c r="G14" i="69"/>
  <c r="E14" i="69"/>
  <c r="K13" i="69"/>
  <c r="J13" i="69"/>
  <c r="G13" i="69"/>
  <c r="E13" i="69"/>
  <c r="K12" i="69"/>
  <c r="J12" i="69"/>
  <c r="G12" i="69"/>
  <c r="E12" i="69"/>
  <c r="K11" i="69"/>
  <c r="J11" i="69"/>
  <c r="G11" i="69"/>
  <c r="E11" i="69"/>
  <c r="K10" i="69"/>
  <c r="J10" i="69"/>
  <c r="G10" i="69"/>
  <c r="E10" i="69"/>
  <c r="K9" i="69"/>
  <c r="J9" i="69"/>
  <c r="G9" i="69"/>
  <c r="E9" i="69"/>
  <c r="K8" i="69"/>
  <c r="J8" i="69"/>
  <c r="G8" i="69"/>
  <c r="E8" i="69"/>
  <c r="K7" i="69"/>
  <c r="J7" i="69"/>
  <c r="G7" i="69"/>
  <c r="E7" i="69"/>
  <c r="K6" i="69"/>
  <c r="J6" i="69"/>
  <c r="G6" i="69"/>
  <c r="E6" i="69"/>
  <c r="K5" i="69"/>
  <c r="J5" i="69"/>
  <c r="G5" i="69"/>
  <c r="E5" i="69"/>
  <c r="K4" i="69"/>
  <c r="J4" i="69"/>
  <c r="G4" i="69"/>
  <c r="E4" i="69"/>
  <c r="J3" i="69"/>
  <c r="G3" i="69"/>
  <c r="E3" i="69" s="1"/>
  <c r="J2" i="69"/>
  <c r="J18" i="69" s="1"/>
  <c r="E2" i="69"/>
  <c r="L24" i="69" l="1"/>
  <c r="K3" i="69"/>
  <c r="L22" i="69" s="1"/>
  <c r="G18" i="69"/>
  <c r="E18" i="69"/>
  <c r="B16" i="1" s="1"/>
  <c r="K2" i="69"/>
  <c r="K18" i="69" s="1"/>
  <c r="C16" i="1" s="1"/>
  <c r="E16" i="1" s="1"/>
  <c r="H48" i="66" l="1"/>
  <c r="F48" i="66" s="1"/>
  <c r="J48" i="66"/>
  <c r="K48" i="66"/>
  <c r="H49" i="66"/>
  <c r="F49" i="66" s="1"/>
  <c r="L49" i="66" s="1"/>
  <c r="J49" i="66"/>
  <c r="K49" i="66"/>
  <c r="H50" i="66"/>
  <c r="F50" i="66" s="1"/>
  <c r="J50" i="66"/>
  <c r="K50" i="66"/>
  <c r="H51" i="66"/>
  <c r="F51" i="66" s="1"/>
  <c r="J51" i="66"/>
  <c r="K51" i="66"/>
  <c r="H52" i="66"/>
  <c r="F52" i="66" s="1"/>
  <c r="J52" i="66"/>
  <c r="K52" i="66"/>
  <c r="H53" i="66"/>
  <c r="F53" i="66" s="1"/>
  <c r="L53" i="66" s="1"/>
  <c r="J53" i="66"/>
  <c r="K53" i="66"/>
  <c r="H54" i="66"/>
  <c r="F54" i="66" s="1"/>
  <c r="J54" i="66"/>
  <c r="K54" i="66"/>
  <c r="H55" i="66"/>
  <c r="F55" i="66" s="1"/>
  <c r="J55" i="66"/>
  <c r="K55" i="66"/>
  <c r="H56" i="66"/>
  <c r="F56" i="66" s="1"/>
  <c r="J56" i="66"/>
  <c r="K56" i="66"/>
  <c r="H57" i="66"/>
  <c r="F57" i="66" s="1"/>
  <c r="L57" i="66" s="1"/>
  <c r="J57" i="66"/>
  <c r="K57" i="66"/>
  <c r="H58" i="66"/>
  <c r="F58" i="66" s="1"/>
  <c r="J58" i="66"/>
  <c r="K58" i="66"/>
  <c r="H59" i="66"/>
  <c r="F59" i="66" s="1"/>
  <c r="J59" i="66"/>
  <c r="K59" i="66"/>
  <c r="H60" i="66"/>
  <c r="F60" i="66" s="1"/>
  <c r="J60" i="66"/>
  <c r="K60" i="66"/>
  <c r="H61" i="66"/>
  <c r="F61" i="66" s="1"/>
  <c r="L61" i="66" s="1"/>
  <c r="J61" i="66"/>
  <c r="K61" i="66"/>
  <c r="H62" i="66"/>
  <c r="F62" i="66" s="1"/>
  <c r="J62" i="66"/>
  <c r="K62" i="66"/>
  <c r="H63" i="66"/>
  <c r="F63" i="66" s="1"/>
  <c r="J63" i="66"/>
  <c r="K63" i="66"/>
  <c r="H64" i="66"/>
  <c r="F64" i="66" s="1"/>
  <c r="J64" i="66"/>
  <c r="K64" i="66"/>
  <c r="F65" i="66"/>
  <c r="L65" i="66" s="1"/>
  <c r="H65" i="66"/>
  <c r="J65" i="66"/>
  <c r="K65" i="66"/>
  <c r="H66" i="66"/>
  <c r="F66" i="66" s="1"/>
  <c r="J66" i="66"/>
  <c r="K66" i="66"/>
  <c r="H67" i="66"/>
  <c r="F67" i="66" s="1"/>
  <c r="J67" i="66"/>
  <c r="K67" i="66"/>
  <c r="H68" i="66"/>
  <c r="F68" i="66" s="1"/>
  <c r="J68" i="66"/>
  <c r="K68" i="66"/>
  <c r="H69" i="66"/>
  <c r="F69" i="66" s="1"/>
  <c r="J69" i="66"/>
  <c r="K69" i="66"/>
  <c r="H70" i="66"/>
  <c r="F70" i="66" s="1"/>
  <c r="L70" i="66" s="1"/>
  <c r="J70" i="66"/>
  <c r="K70" i="66"/>
  <c r="H71" i="66"/>
  <c r="F71" i="66" s="1"/>
  <c r="L71" i="66" s="1"/>
  <c r="J71" i="66"/>
  <c r="K71" i="66"/>
  <c r="H72" i="66"/>
  <c r="F72" i="66" s="1"/>
  <c r="J72" i="66"/>
  <c r="K72" i="66"/>
  <c r="H73" i="66"/>
  <c r="F73" i="66" s="1"/>
  <c r="J73" i="66"/>
  <c r="K73" i="66"/>
  <c r="H74" i="66"/>
  <c r="F74" i="66" s="1"/>
  <c r="J74" i="66"/>
  <c r="K74" i="66"/>
  <c r="H75" i="66"/>
  <c r="F75" i="66" s="1"/>
  <c r="L75" i="66" s="1"/>
  <c r="J75" i="66"/>
  <c r="K75" i="66"/>
  <c r="L73" i="66" l="1"/>
  <c r="L60" i="66"/>
  <c r="L67" i="66"/>
  <c r="L72" i="66"/>
  <c r="L74" i="66"/>
  <c r="L69" i="66"/>
  <c r="L51" i="66"/>
  <c r="L63" i="66"/>
  <c r="L59" i="66"/>
  <c r="L55" i="66"/>
  <c r="L66" i="66"/>
  <c r="L64" i="66"/>
  <c r="L62" i="66"/>
  <c r="L68" i="66"/>
  <c r="L58" i="66"/>
  <c r="L56" i="66"/>
  <c r="L54" i="66"/>
  <c r="L52" i="66"/>
  <c r="L50" i="66"/>
  <c r="L48" i="66"/>
  <c r="M77" i="66"/>
  <c r="K70" i="67" l="1"/>
  <c r="K68" i="67"/>
  <c r="H68" i="67"/>
  <c r="F68" i="67" s="1"/>
  <c r="L68" i="67" s="1"/>
  <c r="K67" i="67"/>
  <c r="H67" i="67"/>
  <c r="F67" i="67" s="1"/>
  <c r="L67" i="67" s="1"/>
  <c r="K66" i="67"/>
  <c r="H66" i="67"/>
  <c r="F66" i="67" s="1"/>
  <c r="K65" i="67"/>
  <c r="H65" i="67"/>
  <c r="F65" i="67" s="1"/>
  <c r="K64" i="67"/>
  <c r="H64" i="67"/>
  <c r="F64" i="67" s="1"/>
  <c r="K63" i="67"/>
  <c r="H63" i="67"/>
  <c r="F63" i="67"/>
  <c r="K62" i="67"/>
  <c r="H62" i="67"/>
  <c r="F62" i="67" s="1"/>
  <c r="K61" i="67"/>
  <c r="H61" i="67"/>
  <c r="F61" i="67" s="1"/>
  <c r="L61" i="67" s="1"/>
  <c r="K60" i="67"/>
  <c r="H60" i="67"/>
  <c r="F60" i="67" s="1"/>
  <c r="L60" i="67" s="1"/>
  <c r="K59" i="67"/>
  <c r="H59" i="67"/>
  <c r="F59" i="67" s="1"/>
  <c r="L59" i="67" s="1"/>
  <c r="K58" i="67"/>
  <c r="H58" i="67"/>
  <c r="F58" i="67" s="1"/>
  <c r="K57" i="67"/>
  <c r="H57" i="67"/>
  <c r="F57" i="67" s="1"/>
  <c r="L57" i="67" s="1"/>
  <c r="K56" i="67"/>
  <c r="H56" i="67"/>
  <c r="F56" i="67" s="1"/>
  <c r="L56" i="67" s="1"/>
  <c r="K55" i="67"/>
  <c r="H55" i="67"/>
  <c r="F55" i="67" s="1"/>
  <c r="L55" i="67" s="1"/>
  <c r="K54" i="67"/>
  <c r="H54" i="67"/>
  <c r="F54" i="67" s="1"/>
  <c r="K53" i="67"/>
  <c r="H53" i="67"/>
  <c r="F53" i="67" s="1"/>
  <c r="L53" i="67" s="1"/>
  <c r="K52" i="67"/>
  <c r="H52" i="67"/>
  <c r="F52" i="67" s="1"/>
  <c r="L52" i="67" s="1"/>
  <c r="K51" i="67"/>
  <c r="H51" i="67"/>
  <c r="F51" i="67" s="1"/>
  <c r="L51" i="67" s="1"/>
  <c r="K50" i="67"/>
  <c r="H50" i="67"/>
  <c r="F50" i="67" s="1"/>
  <c r="L50" i="67" s="1"/>
  <c r="K49" i="67"/>
  <c r="H49" i="67"/>
  <c r="F49" i="67"/>
  <c r="K48" i="67"/>
  <c r="H48" i="67"/>
  <c r="F48" i="67"/>
  <c r="K47" i="67"/>
  <c r="H47" i="67"/>
  <c r="F47" i="67"/>
  <c r="K46" i="67"/>
  <c r="H46" i="67"/>
  <c r="F46" i="67" s="1"/>
  <c r="K45" i="67"/>
  <c r="H45" i="67"/>
  <c r="F45" i="67" s="1"/>
  <c r="L45" i="67" s="1"/>
  <c r="K44" i="67"/>
  <c r="H44" i="67"/>
  <c r="F44" i="67" s="1"/>
  <c r="L44" i="67" s="1"/>
  <c r="K43" i="67"/>
  <c r="H43" i="67"/>
  <c r="F43" i="67" s="1"/>
  <c r="L43" i="67" s="1"/>
  <c r="K42" i="67"/>
  <c r="H42" i="67"/>
  <c r="F42" i="67" s="1"/>
  <c r="K41" i="67"/>
  <c r="H41" i="67"/>
  <c r="F41" i="67" s="1"/>
  <c r="L41" i="67" s="1"/>
  <c r="K40" i="67"/>
  <c r="H40" i="67"/>
  <c r="F40" i="67" s="1"/>
  <c r="L40" i="67" s="1"/>
  <c r="K39" i="67"/>
  <c r="H39" i="67"/>
  <c r="F39" i="67" s="1"/>
  <c r="L39" i="67" s="1"/>
  <c r="K38" i="67"/>
  <c r="H38" i="67"/>
  <c r="F38" i="67" s="1"/>
  <c r="K37" i="67"/>
  <c r="H37" i="67"/>
  <c r="F37" i="67" s="1"/>
  <c r="L37" i="67" s="1"/>
  <c r="K36" i="67"/>
  <c r="H36" i="67"/>
  <c r="F36" i="67" s="1"/>
  <c r="L36" i="67" s="1"/>
  <c r="K35" i="67"/>
  <c r="H35" i="67"/>
  <c r="F35" i="67" s="1"/>
  <c r="L35" i="67" s="1"/>
  <c r="K34" i="67"/>
  <c r="H34" i="67"/>
  <c r="F34" i="67" s="1"/>
  <c r="L34" i="67" s="1"/>
  <c r="K33" i="67"/>
  <c r="H33" i="67"/>
  <c r="F33" i="67"/>
  <c r="K32" i="67"/>
  <c r="H32" i="67"/>
  <c r="F32" i="67"/>
  <c r="K31" i="67"/>
  <c r="H31" i="67"/>
  <c r="F31" i="67"/>
  <c r="K30" i="67"/>
  <c r="H30" i="67"/>
  <c r="F30" i="67" s="1"/>
  <c r="K29" i="67"/>
  <c r="H29" i="67"/>
  <c r="F29" i="67" s="1"/>
  <c r="K28" i="67"/>
  <c r="H28" i="67"/>
  <c r="F28" i="67" s="1"/>
  <c r="K27" i="67"/>
  <c r="H27" i="67"/>
  <c r="F27" i="67" s="1"/>
  <c r="L27" i="67" s="1"/>
  <c r="K26" i="67"/>
  <c r="H26" i="67"/>
  <c r="F26" i="67" s="1"/>
  <c r="K25" i="67"/>
  <c r="H25" i="67"/>
  <c r="F25" i="67" s="1"/>
  <c r="L25" i="67" s="1"/>
  <c r="K24" i="67"/>
  <c r="H24" i="67"/>
  <c r="F24" i="67" s="1"/>
  <c r="K23" i="67"/>
  <c r="H23" i="67"/>
  <c r="F23" i="67" s="1"/>
  <c r="L23" i="67" s="1"/>
  <c r="K22" i="67"/>
  <c r="H22" i="67"/>
  <c r="F22" i="67" s="1"/>
  <c r="L22" i="67" s="1"/>
  <c r="K21" i="67"/>
  <c r="H21" i="67"/>
  <c r="F21" i="67" s="1"/>
  <c r="L21" i="67" s="1"/>
  <c r="K20" i="67"/>
  <c r="H20" i="67"/>
  <c r="F20" i="67" s="1"/>
  <c r="L20" i="67" s="1"/>
  <c r="K19" i="67"/>
  <c r="H19" i="67"/>
  <c r="F19" i="67" s="1"/>
  <c r="L19" i="67" s="1"/>
  <c r="K18" i="67"/>
  <c r="H18" i="67"/>
  <c r="F18" i="67" s="1"/>
  <c r="L18" i="67" s="1"/>
  <c r="K17" i="67"/>
  <c r="H17" i="67"/>
  <c r="F17" i="67"/>
  <c r="K16" i="67"/>
  <c r="H16" i="67"/>
  <c r="F16" i="67"/>
  <c r="M1" i="67"/>
  <c r="D5" i="1" s="1"/>
  <c r="G1" i="67"/>
  <c r="L29" i="67" l="1"/>
  <c r="L24" i="67"/>
  <c r="L28" i="67"/>
  <c r="L38" i="67"/>
  <c r="L66" i="67"/>
  <c r="L65" i="67"/>
  <c r="L54" i="67"/>
  <c r="L16" i="67"/>
  <c r="L17" i="67"/>
  <c r="L31" i="67"/>
  <c r="L32" i="67"/>
  <c r="L33" i="67"/>
  <c r="L47" i="67"/>
  <c r="L48" i="67"/>
  <c r="L49" i="67"/>
  <c r="L63" i="67"/>
  <c r="L64" i="67"/>
  <c r="L30" i="67"/>
  <c r="L46" i="67"/>
  <c r="L62" i="67"/>
  <c r="L26" i="67"/>
  <c r="L42" i="67"/>
  <c r="L58" i="67"/>
  <c r="H1" i="67"/>
  <c r="F1" i="67"/>
  <c r="B5" i="1" s="1"/>
  <c r="K1" i="67"/>
  <c r="J70" i="67"/>
  <c r="L1" i="67" l="1"/>
  <c r="C5" i="1" l="1"/>
  <c r="G16" i="61"/>
  <c r="E16" i="61" s="1"/>
  <c r="G13" i="61"/>
  <c r="E13" i="61" s="1"/>
  <c r="J13" i="61"/>
  <c r="G14" i="61"/>
  <c r="E14" i="61" s="1"/>
  <c r="J14" i="61"/>
  <c r="G15" i="61"/>
  <c r="E15" i="61" s="1"/>
  <c r="J15" i="61"/>
  <c r="J16" i="61"/>
  <c r="G17" i="61"/>
  <c r="E17" i="61" s="1"/>
  <c r="K17" i="61" s="1"/>
  <c r="J17" i="61"/>
  <c r="E5" i="1" l="1"/>
  <c r="K13" i="61"/>
  <c r="K16" i="61"/>
  <c r="K14" i="61"/>
  <c r="K15" i="61"/>
  <c r="H24" i="66" l="1"/>
  <c r="F24" i="66" s="1"/>
  <c r="J24" i="66"/>
  <c r="K24" i="66"/>
  <c r="H25" i="66"/>
  <c r="F25" i="66" s="1"/>
  <c r="J25" i="66"/>
  <c r="K25" i="66"/>
  <c r="H26" i="66"/>
  <c r="F26" i="66" s="1"/>
  <c r="J26" i="66"/>
  <c r="K26" i="66"/>
  <c r="H27" i="66"/>
  <c r="F27" i="66" s="1"/>
  <c r="J27" i="66"/>
  <c r="K27" i="66"/>
  <c r="H28" i="66"/>
  <c r="F28" i="66" s="1"/>
  <c r="J28" i="66"/>
  <c r="K28" i="66"/>
  <c r="H29" i="66"/>
  <c r="F29" i="66" s="1"/>
  <c r="J29" i="66"/>
  <c r="K29" i="66"/>
  <c r="H30" i="66"/>
  <c r="F30" i="66" s="1"/>
  <c r="J30" i="66"/>
  <c r="K30" i="66"/>
  <c r="H31" i="66"/>
  <c r="F31" i="66" s="1"/>
  <c r="J31" i="66"/>
  <c r="K31" i="66"/>
  <c r="H32" i="66"/>
  <c r="F32" i="66" s="1"/>
  <c r="J32" i="66"/>
  <c r="K32" i="66"/>
  <c r="H33" i="66"/>
  <c r="F33" i="66" s="1"/>
  <c r="J33" i="66"/>
  <c r="K33" i="66"/>
  <c r="H34" i="66"/>
  <c r="F34" i="66" s="1"/>
  <c r="J34" i="66"/>
  <c r="K34" i="66"/>
  <c r="H35" i="66"/>
  <c r="F35" i="66" s="1"/>
  <c r="J35" i="66"/>
  <c r="K35" i="66"/>
  <c r="H36" i="66"/>
  <c r="F36" i="66" s="1"/>
  <c r="J36" i="66"/>
  <c r="K36" i="66"/>
  <c r="H37" i="66"/>
  <c r="F37" i="66" s="1"/>
  <c r="J37" i="66"/>
  <c r="K37" i="66"/>
  <c r="H38" i="66"/>
  <c r="F38" i="66" s="1"/>
  <c r="J38" i="66"/>
  <c r="K38" i="66"/>
  <c r="H39" i="66"/>
  <c r="F39" i="66" s="1"/>
  <c r="J39" i="66"/>
  <c r="K39" i="66"/>
  <c r="H40" i="66"/>
  <c r="F40" i="66" s="1"/>
  <c r="J40" i="66"/>
  <c r="K40" i="66"/>
  <c r="H41" i="66"/>
  <c r="F41" i="66" s="1"/>
  <c r="J41" i="66"/>
  <c r="K41" i="66"/>
  <c r="H42" i="66"/>
  <c r="F42" i="66" s="1"/>
  <c r="L42" i="66" s="1"/>
  <c r="J42" i="66"/>
  <c r="K42" i="66"/>
  <c r="H43" i="66"/>
  <c r="F43" i="66" s="1"/>
  <c r="J43" i="66"/>
  <c r="K43" i="66"/>
  <c r="H44" i="66"/>
  <c r="F44" i="66" s="1"/>
  <c r="J44" i="66"/>
  <c r="K44" i="66"/>
  <c r="H45" i="66"/>
  <c r="F45" i="66" s="1"/>
  <c r="J45" i="66"/>
  <c r="K45" i="66"/>
  <c r="H46" i="66"/>
  <c r="J46" i="66"/>
  <c r="K46" i="66"/>
  <c r="H47" i="66"/>
  <c r="F47" i="66" s="1"/>
  <c r="J47" i="66"/>
  <c r="K47" i="66"/>
  <c r="L25" i="66" l="1"/>
  <c r="L38" i="66"/>
  <c r="L27" i="66"/>
  <c r="L37" i="66"/>
  <c r="L33" i="66"/>
  <c r="L29" i="66"/>
  <c r="L47" i="66"/>
  <c r="L39" i="66"/>
  <c r="L34" i="66"/>
  <c r="L43" i="66"/>
  <c r="L44" i="66"/>
  <c r="L40" i="66"/>
  <c r="L35" i="66"/>
  <c r="L31" i="66"/>
  <c r="L45" i="66"/>
  <c r="L41" i="66"/>
  <c r="L36" i="66"/>
  <c r="L32" i="66"/>
  <c r="L28" i="66"/>
  <c r="L26" i="66"/>
  <c r="L24" i="66"/>
  <c r="F46" i="66"/>
  <c r="L30" i="66"/>
  <c r="L46" i="66" l="1"/>
  <c r="J15" i="66"/>
  <c r="J16" i="66"/>
  <c r="J17" i="66"/>
  <c r="J18" i="66"/>
  <c r="J19" i="66"/>
  <c r="J20" i="66"/>
  <c r="J21" i="66"/>
  <c r="J22" i="66"/>
  <c r="J23" i="66"/>
  <c r="J14" i="66" l="1"/>
  <c r="J13" i="66"/>
  <c r="J12" i="66"/>
  <c r="J11" i="66"/>
  <c r="J10" i="66"/>
  <c r="J9" i="66"/>
  <c r="J8" i="66"/>
  <c r="J7" i="66"/>
  <c r="J6" i="66"/>
  <c r="J5" i="66"/>
  <c r="J4" i="66"/>
  <c r="J3" i="66"/>
  <c r="J2" i="66" l="1"/>
  <c r="H15" i="66" l="1"/>
  <c r="F15" i="66" s="1"/>
  <c r="K15" i="66"/>
  <c r="H16" i="66"/>
  <c r="F16" i="66" s="1"/>
  <c r="K16" i="66"/>
  <c r="H17" i="66"/>
  <c r="F17" i="66" s="1"/>
  <c r="K17" i="66"/>
  <c r="H18" i="66"/>
  <c r="F18" i="66" s="1"/>
  <c r="K18" i="66"/>
  <c r="H19" i="66"/>
  <c r="F19" i="66" s="1"/>
  <c r="K19" i="66"/>
  <c r="H20" i="66"/>
  <c r="F20" i="66" s="1"/>
  <c r="K20" i="66"/>
  <c r="H21" i="66"/>
  <c r="F21" i="66" s="1"/>
  <c r="K21" i="66"/>
  <c r="H22" i="66"/>
  <c r="F22" i="66" s="1"/>
  <c r="K22" i="66"/>
  <c r="H23" i="66"/>
  <c r="F23" i="66" s="1"/>
  <c r="K23" i="66"/>
  <c r="L22" i="66" l="1"/>
  <c r="L21" i="66"/>
  <c r="L18" i="66"/>
  <c r="L23" i="66"/>
  <c r="L19" i="66"/>
  <c r="L20" i="66"/>
  <c r="L17" i="66"/>
  <c r="L16" i="66"/>
  <c r="L15" i="66"/>
  <c r="G77" i="66" l="1"/>
  <c r="F3" i="8" l="1"/>
  <c r="F4" i="8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" i="8"/>
  <c r="K9" i="66" l="1"/>
  <c r="K8" i="66"/>
  <c r="K7" i="66"/>
  <c r="K6" i="66"/>
  <c r="K5" i="66"/>
  <c r="K4" i="66"/>
  <c r="K3" i="66"/>
  <c r="K2" i="66"/>
  <c r="H11" i="66"/>
  <c r="F11" i="66" s="1"/>
  <c r="H9" i="66"/>
  <c r="H8" i="66"/>
  <c r="F8" i="66" s="1"/>
  <c r="H7" i="66"/>
  <c r="F7" i="66" s="1"/>
  <c r="H6" i="66"/>
  <c r="F6" i="66" s="1"/>
  <c r="H5" i="66"/>
  <c r="F5" i="66" s="1"/>
  <c r="H4" i="66"/>
  <c r="F4" i="66" s="1"/>
  <c r="H3" i="66"/>
  <c r="F3" i="66" s="1"/>
  <c r="H2" i="66"/>
  <c r="F9" i="66"/>
  <c r="D13" i="1"/>
  <c r="K14" i="66"/>
  <c r="H14" i="66"/>
  <c r="F14" i="66" s="1"/>
  <c r="K13" i="66"/>
  <c r="H13" i="66"/>
  <c r="F13" i="66" s="1"/>
  <c r="K12" i="66"/>
  <c r="H12" i="66"/>
  <c r="F12" i="66" s="1"/>
  <c r="K11" i="66"/>
  <c r="K10" i="66"/>
  <c r="H10" i="66"/>
  <c r="F10" i="66" s="1"/>
  <c r="L13" i="66" l="1"/>
  <c r="F2" i="66"/>
  <c r="F77" i="66" s="1"/>
  <c r="B13" i="1" s="1"/>
  <c r="H77" i="66"/>
  <c r="L11" i="66"/>
  <c r="L6" i="66"/>
  <c r="L3" i="66"/>
  <c r="L7" i="66"/>
  <c r="L4" i="66"/>
  <c r="L8" i="66"/>
  <c r="L10" i="66"/>
  <c r="L12" i="66"/>
  <c r="L14" i="66"/>
  <c r="L5" i="66"/>
  <c r="L9" i="66"/>
  <c r="L2" i="66" l="1"/>
  <c r="L77" i="66"/>
  <c r="C13" i="1" s="1"/>
  <c r="E13" i="1" s="1"/>
  <c r="G18" i="61" l="1"/>
  <c r="E18" i="61" s="1"/>
  <c r="J18" i="61"/>
  <c r="G21" i="61"/>
  <c r="E21" i="61" s="1"/>
  <c r="K21" i="61" s="1"/>
  <c r="J21" i="61"/>
  <c r="K18" i="61" l="1"/>
  <c r="L24" i="61" l="1"/>
  <c r="D6" i="1" s="1"/>
  <c r="F24" i="61"/>
  <c r="J22" i="61"/>
  <c r="G22" i="61"/>
  <c r="E22" i="61" s="1"/>
  <c r="K22" i="61" s="1"/>
  <c r="J12" i="61"/>
  <c r="G12" i="61"/>
  <c r="E12" i="61" s="1"/>
  <c r="K12" i="61" s="1"/>
  <c r="J11" i="61"/>
  <c r="G11" i="61"/>
  <c r="E11" i="61" s="1"/>
  <c r="K11" i="61" s="1"/>
  <c r="J10" i="61"/>
  <c r="G10" i="61"/>
  <c r="E10" i="61" s="1"/>
  <c r="K10" i="61" s="1"/>
  <c r="J9" i="61"/>
  <c r="G9" i="61"/>
  <c r="E9" i="61" s="1"/>
  <c r="K9" i="61" s="1"/>
  <c r="J8" i="61"/>
  <c r="G8" i="61"/>
  <c r="E8" i="61" s="1"/>
  <c r="K8" i="61" s="1"/>
  <c r="J7" i="61"/>
  <c r="G7" i="61"/>
  <c r="E7" i="61" s="1"/>
  <c r="K7" i="61" s="1"/>
  <c r="J6" i="61"/>
  <c r="G6" i="61"/>
  <c r="E6" i="61" s="1"/>
  <c r="K6" i="61" s="1"/>
  <c r="J5" i="61"/>
  <c r="G5" i="61"/>
  <c r="E5" i="61" s="1"/>
  <c r="K5" i="61" s="1"/>
  <c r="J4" i="61"/>
  <c r="G4" i="61"/>
  <c r="E4" i="61" s="1"/>
  <c r="J3" i="61"/>
  <c r="G3" i="61"/>
  <c r="E3" i="61" s="1"/>
  <c r="K3" i="61" s="1"/>
  <c r="J2" i="61"/>
  <c r="G2" i="61"/>
  <c r="E2" i="61" s="1"/>
  <c r="K4" i="61" l="1"/>
  <c r="J24" i="61"/>
  <c r="E24" i="61"/>
  <c r="B6" i="1" s="1"/>
  <c r="K2" i="61"/>
  <c r="G24" i="61"/>
  <c r="K24" i="61" l="1"/>
  <c r="C6" i="1" s="1"/>
  <c r="E6" i="1" l="1"/>
  <c r="L5" i="8"/>
  <c r="L6" i="8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4" i="8"/>
  <c r="L3" i="8" l="1"/>
  <c r="L2" i="8"/>
  <c r="N1" i="52" l="1"/>
  <c r="D10" i="1" s="1"/>
  <c r="I20" i="52"/>
  <c r="I21" i="52"/>
  <c r="I22" i="52"/>
  <c r="I23" i="52"/>
  <c r="I24" i="52"/>
  <c r="I25" i="52"/>
  <c r="I26" i="52"/>
  <c r="I27" i="52"/>
  <c r="I28" i="52"/>
  <c r="I29" i="52"/>
  <c r="I30" i="52"/>
  <c r="I31" i="52"/>
  <c r="I32" i="52"/>
  <c r="I33" i="52"/>
  <c r="I34" i="52"/>
  <c r="I35" i="52"/>
  <c r="I36" i="52"/>
  <c r="I37" i="52"/>
  <c r="I38" i="52"/>
  <c r="I39" i="52"/>
  <c r="I40" i="52"/>
  <c r="I41" i="52"/>
  <c r="I42" i="52"/>
  <c r="I43" i="52"/>
  <c r="I44" i="52"/>
  <c r="I45" i="52"/>
  <c r="I46" i="52"/>
  <c r="I47" i="52"/>
  <c r="I48" i="52"/>
  <c r="I49" i="52"/>
  <c r="I50" i="52"/>
  <c r="I51" i="52"/>
  <c r="I52" i="52"/>
  <c r="I53" i="52"/>
  <c r="I54" i="52"/>
  <c r="I55" i="52"/>
  <c r="I56" i="52"/>
  <c r="I57" i="52"/>
  <c r="I58" i="52"/>
  <c r="I59" i="52"/>
  <c r="I60" i="52"/>
  <c r="I61" i="52"/>
  <c r="I62" i="52"/>
  <c r="I63" i="52"/>
  <c r="I64" i="52"/>
  <c r="I65" i="52"/>
  <c r="I66" i="52"/>
  <c r="I67" i="52"/>
  <c r="I68" i="52"/>
  <c r="I69" i="52"/>
  <c r="I70" i="52"/>
  <c r="I71" i="52"/>
  <c r="I72" i="52"/>
  <c r="I73" i="52"/>
  <c r="I74" i="52"/>
  <c r="I75" i="52"/>
  <c r="I76" i="52"/>
  <c r="H20" i="52"/>
  <c r="F20" i="52" s="1"/>
  <c r="H21" i="52"/>
  <c r="H22" i="52"/>
  <c r="H23" i="52"/>
  <c r="H24" i="52"/>
  <c r="H25" i="52"/>
  <c r="H26" i="52"/>
  <c r="H27" i="52"/>
  <c r="F27" i="52" s="1"/>
  <c r="H28" i="52"/>
  <c r="H29" i="52"/>
  <c r="H30" i="52"/>
  <c r="H31" i="52"/>
  <c r="H32" i="52"/>
  <c r="H33" i="52"/>
  <c r="H34" i="52"/>
  <c r="F34" i="52" s="1"/>
  <c r="H35" i="52"/>
  <c r="H36" i="52"/>
  <c r="H37" i="52"/>
  <c r="H38" i="52"/>
  <c r="H39" i="52"/>
  <c r="F39" i="52" s="1"/>
  <c r="H40" i="52"/>
  <c r="H41" i="52"/>
  <c r="H42" i="52"/>
  <c r="F42" i="52" s="1"/>
  <c r="M42" i="52" s="1"/>
  <c r="H43" i="52"/>
  <c r="H44" i="52"/>
  <c r="H45" i="52"/>
  <c r="H46" i="52"/>
  <c r="H47" i="52"/>
  <c r="H48" i="52"/>
  <c r="H49" i="52"/>
  <c r="H50" i="52"/>
  <c r="F50" i="52" s="1"/>
  <c r="H51" i="52"/>
  <c r="F51" i="52" s="1"/>
  <c r="H52" i="52"/>
  <c r="H53" i="52"/>
  <c r="H54" i="52"/>
  <c r="H55" i="52"/>
  <c r="H56" i="52"/>
  <c r="H57" i="52"/>
  <c r="H58" i="52"/>
  <c r="F58" i="52" s="1"/>
  <c r="H59" i="52"/>
  <c r="F59" i="52" s="1"/>
  <c r="H60" i="52"/>
  <c r="H61" i="52"/>
  <c r="H62" i="52"/>
  <c r="H63" i="52"/>
  <c r="F63" i="52" s="1"/>
  <c r="H64" i="52"/>
  <c r="H65" i="52"/>
  <c r="H66" i="52"/>
  <c r="F66" i="52" s="1"/>
  <c r="H67" i="52"/>
  <c r="H68" i="52"/>
  <c r="H69" i="52"/>
  <c r="H70" i="52"/>
  <c r="H71" i="52"/>
  <c r="H72" i="52"/>
  <c r="H73" i="52"/>
  <c r="H74" i="52"/>
  <c r="F74" i="52" s="1"/>
  <c r="H75" i="52"/>
  <c r="F75" i="52" s="1"/>
  <c r="H76" i="52"/>
  <c r="F26" i="52"/>
  <c r="F31" i="52"/>
  <c r="F36" i="52"/>
  <c r="F47" i="52"/>
  <c r="F52" i="52"/>
  <c r="F68" i="52"/>
  <c r="L76" i="52"/>
  <c r="L75" i="52"/>
  <c r="L74" i="52"/>
  <c r="L73" i="52"/>
  <c r="L72" i="52"/>
  <c r="L71" i="52"/>
  <c r="L70" i="52"/>
  <c r="L69" i="52"/>
  <c r="L68" i="52"/>
  <c r="L67" i="52"/>
  <c r="L66" i="52"/>
  <c r="L65" i="52"/>
  <c r="L64" i="52"/>
  <c r="L63" i="52"/>
  <c r="L62" i="52"/>
  <c r="L61" i="52"/>
  <c r="L60" i="52"/>
  <c r="L59" i="52"/>
  <c r="L58" i="52"/>
  <c r="L57" i="52"/>
  <c r="L56" i="52"/>
  <c r="L55" i="52"/>
  <c r="L54" i="52"/>
  <c r="L53" i="52"/>
  <c r="L52" i="52"/>
  <c r="L51" i="52"/>
  <c r="L50" i="52"/>
  <c r="L49" i="52"/>
  <c r="L48" i="52"/>
  <c r="L47" i="52"/>
  <c r="L46" i="52"/>
  <c r="L45" i="52"/>
  <c r="L44" i="52"/>
  <c r="L43" i="52"/>
  <c r="L42" i="52"/>
  <c r="L41" i="52"/>
  <c r="L40" i="52"/>
  <c r="L39" i="52"/>
  <c r="L38" i="52"/>
  <c r="L37" i="52"/>
  <c r="L36" i="52"/>
  <c r="L35" i="52"/>
  <c r="L34" i="52"/>
  <c r="L33" i="52"/>
  <c r="L32" i="52"/>
  <c r="L31" i="52"/>
  <c r="L30" i="52"/>
  <c r="L29" i="52"/>
  <c r="L28" i="52"/>
  <c r="L27" i="52"/>
  <c r="L26" i="52"/>
  <c r="L25" i="52"/>
  <c r="L24" i="52"/>
  <c r="L23" i="52"/>
  <c r="L22" i="52"/>
  <c r="L21" i="52"/>
  <c r="L20" i="52"/>
  <c r="G1" i="52"/>
  <c r="F54" i="52" l="1"/>
  <c r="F46" i="52"/>
  <c r="F38" i="52"/>
  <c r="F30" i="52"/>
  <c r="F22" i="52"/>
  <c r="F70" i="52"/>
  <c r="F62" i="52"/>
  <c r="M74" i="52"/>
  <c r="M58" i="52"/>
  <c r="F67" i="52"/>
  <c r="F55" i="52"/>
  <c r="F43" i="52"/>
  <c r="F35" i="52"/>
  <c r="F23" i="52"/>
  <c r="M26" i="52"/>
  <c r="F71" i="52"/>
  <c r="M70" i="52"/>
  <c r="M66" i="52"/>
  <c r="M62" i="52"/>
  <c r="M54" i="52"/>
  <c r="M50" i="52"/>
  <c r="M46" i="52"/>
  <c r="M38" i="52"/>
  <c r="M34" i="52"/>
  <c r="M30" i="52"/>
  <c r="M22" i="52"/>
  <c r="F76" i="52"/>
  <c r="M76" i="52" s="1"/>
  <c r="F72" i="52"/>
  <c r="M72" i="52" s="1"/>
  <c r="F64" i="52"/>
  <c r="M64" i="52" s="1"/>
  <c r="F60" i="52"/>
  <c r="M60" i="52" s="1"/>
  <c r="F56" i="52"/>
  <c r="F48" i="52"/>
  <c r="M48" i="52" s="1"/>
  <c r="F44" i="52"/>
  <c r="M44" i="52" s="1"/>
  <c r="F40" i="52"/>
  <c r="M40" i="52" s="1"/>
  <c r="F32" i="52"/>
  <c r="M32" i="52" s="1"/>
  <c r="F28" i="52"/>
  <c r="M28" i="52" s="1"/>
  <c r="F24" i="52"/>
  <c r="L1" i="52"/>
  <c r="F73" i="52"/>
  <c r="M73" i="52" s="1"/>
  <c r="F69" i="52"/>
  <c r="M69" i="52" s="1"/>
  <c r="F65" i="52"/>
  <c r="M65" i="52" s="1"/>
  <c r="F61" i="52"/>
  <c r="M61" i="52" s="1"/>
  <c r="F57" i="52"/>
  <c r="M57" i="52" s="1"/>
  <c r="F53" i="52"/>
  <c r="M53" i="52" s="1"/>
  <c r="F49" i="52"/>
  <c r="M49" i="52" s="1"/>
  <c r="F45" i="52"/>
  <c r="M45" i="52" s="1"/>
  <c r="F41" i="52"/>
  <c r="M41" i="52" s="1"/>
  <c r="F37" i="52"/>
  <c r="M37" i="52" s="1"/>
  <c r="F33" i="52"/>
  <c r="M33" i="52" s="1"/>
  <c r="F29" i="52"/>
  <c r="M29" i="52" s="1"/>
  <c r="F25" i="52"/>
  <c r="M25" i="52" s="1"/>
  <c r="F21" i="52"/>
  <c r="M21" i="52" s="1"/>
  <c r="M20" i="52"/>
  <c r="M36" i="52"/>
  <c r="M52" i="52"/>
  <c r="M68" i="52"/>
  <c r="M24" i="52"/>
  <c r="M56" i="52"/>
  <c r="H1" i="52"/>
  <c r="M23" i="52"/>
  <c r="M27" i="52"/>
  <c r="M31" i="52"/>
  <c r="M35" i="52"/>
  <c r="M39" i="52"/>
  <c r="M43" i="52"/>
  <c r="M47" i="52"/>
  <c r="M51" i="52"/>
  <c r="M55" i="52"/>
  <c r="M59" i="52"/>
  <c r="M63" i="52"/>
  <c r="M67" i="52"/>
  <c r="M71" i="52"/>
  <c r="M75" i="52"/>
  <c r="M1" i="52" l="1"/>
  <c r="C10" i="1" s="1"/>
  <c r="E10" i="1" s="1"/>
  <c r="F1" i="52"/>
  <c r="B10" i="1" s="1"/>
  <c r="H34" i="7" l="1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75" i="7"/>
  <c r="F37" i="7" l="1"/>
  <c r="F49" i="7"/>
  <c r="H1" i="7"/>
  <c r="K45" i="7"/>
  <c r="K46" i="7"/>
  <c r="K47" i="7"/>
  <c r="K48" i="7"/>
  <c r="K49" i="7"/>
  <c r="K50" i="7"/>
  <c r="K51" i="7"/>
  <c r="F45" i="7"/>
  <c r="F46" i="7"/>
  <c r="F48" i="7"/>
  <c r="F47" i="7"/>
  <c r="F50" i="7"/>
  <c r="K35" i="7"/>
  <c r="K36" i="7"/>
  <c r="K37" i="7"/>
  <c r="K38" i="7"/>
  <c r="K39" i="7"/>
  <c r="K40" i="7"/>
  <c r="K41" i="7"/>
  <c r="K42" i="7"/>
  <c r="K43" i="7"/>
  <c r="K44" i="7"/>
  <c r="F36" i="7"/>
  <c r="F38" i="7"/>
  <c r="L38" i="7" s="1"/>
  <c r="F39" i="7"/>
  <c r="L39" i="7" s="1"/>
  <c r="F42" i="7"/>
  <c r="F43" i="7"/>
  <c r="F35" i="7"/>
  <c r="F40" i="7"/>
  <c r="F41" i="7"/>
  <c r="F44" i="7"/>
  <c r="K34" i="7"/>
  <c r="F34" i="7"/>
  <c r="M1" i="7"/>
  <c r="D7" i="1" s="1"/>
  <c r="G1" i="7"/>
  <c r="M28" i="8"/>
  <c r="D14" i="1" s="1"/>
  <c r="L34" i="8"/>
  <c r="K34" i="8" s="1"/>
  <c r="M77" i="7"/>
  <c r="K75" i="7"/>
  <c r="F75" i="7"/>
  <c r="F51" i="7"/>
  <c r="G77" i="7"/>
  <c r="H28" i="8"/>
  <c r="K28" i="8"/>
  <c r="L33" i="8"/>
  <c r="K33" i="8" s="1"/>
  <c r="G28" i="8"/>
  <c r="L35" i="8"/>
  <c r="K35" i="8" s="1"/>
  <c r="H77" i="7"/>
  <c r="L47" i="7" l="1"/>
  <c r="L48" i="7"/>
  <c r="H7" i="1"/>
  <c r="L35" i="7"/>
  <c r="L44" i="7"/>
  <c r="L43" i="7"/>
  <c r="M33" i="8"/>
  <c r="M34" i="8"/>
  <c r="L45" i="7"/>
  <c r="M35" i="8"/>
  <c r="L41" i="7"/>
  <c r="L75" i="7"/>
  <c r="L34" i="7"/>
  <c r="L40" i="7"/>
  <c r="L36" i="7"/>
  <c r="F28" i="8"/>
  <c r="B14" i="1" s="1"/>
  <c r="L51" i="7"/>
  <c r="L42" i="7"/>
  <c r="L46" i="7"/>
  <c r="L49" i="7"/>
  <c r="L50" i="7"/>
  <c r="L37" i="7"/>
  <c r="L28" i="8"/>
  <c r="C14" i="1" s="1"/>
  <c r="E14" i="1" s="1"/>
  <c r="K1" i="7"/>
  <c r="K77" i="7"/>
  <c r="F1" i="7" l="1"/>
  <c r="B7" i="1" s="1"/>
  <c r="H3" i="1" s="1"/>
  <c r="F77" i="7"/>
  <c r="L1" i="7" l="1"/>
  <c r="C7" i="1" s="1"/>
  <c r="H5" i="1" s="1"/>
  <c r="L77" i="7"/>
  <c r="E7" i="1" l="1"/>
  <c r="H9" i="1" s="1"/>
  <c r="K77" i="66" l="1"/>
  <c r="H83" i="47"/>
  <c r="F83" i="47" s="1"/>
  <c r="G2" i="47"/>
  <c r="H84" i="47"/>
  <c r="F84" i="47" s="1"/>
  <c r="L84" i="47" s="1"/>
  <c r="K84" i="47"/>
  <c r="K83" i="47"/>
  <c r="K2" i="47"/>
  <c r="I2" i="47"/>
  <c r="L7" i="1" s="1"/>
  <c r="J2" i="47"/>
  <c r="L9" i="1" s="1"/>
  <c r="H2" i="47"/>
  <c r="L5" i="1" s="1"/>
  <c r="F2" i="47" l="1"/>
  <c r="L3" i="1" s="1"/>
  <c r="O3" i="1" s="1"/>
  <c r="L83" i="47"/>
  <c r="L2" i="47" s="1"/>
  <c r="L1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Zia Shaikh</author>
  </authors>
  <commentList>
    <comment ref="J14" authorId="0" shapeId="0" xr:uid="{7A689BE8-3807-43A0-BE30-72820EAA8C12}">
      <text>
        <r>
          <rPr>
            <b/>
            <sz val="9"/>
            <color indexed="81"/>
            <rFont val="Tahoma"/>
            <family val="2"/>
          </rPr>
          <t>Click to view G-ST Details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Zia Shaikh</author>
  </authors>
  <commentList>
    <comment ref="M8" authorId="0" shapeId="0" xr:uid="{E0EF55AF-1DE8-4906-9B98-E545BD15D9A3}">
      <text>
        <r>
          <rPr>
            <b/>
            <sz val="9"/>
            <color indexed="81"/>
            <rFont val="Tahoma"/>
            <family val="2"/>
          </rPr>
          <t>Received 44,004 on 17th June 2025 against INV-015, INV-016, INV-017, INV-018 &amp; INV-019. All 5 Invoices CLEARED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Zia Shaikh</author>
  </authors>
  <commentList>
    <comment ref="M9" authorId="0" shapeId="0" xr:uid="{58B1F3B6-2CF3-4C28-A0DF-45D30C39ED20}">
      <text>
        <r>
          <rPr>
            <b/>
            <sz val="9"/>
            <color indexed="81"/>
            <rFont val="Tahoma"/>
            <family val="2"/>
          </rPr>
          <t>Received 5,84,918 on 20th Nov'25 along with pending 91,909. All Invoices CLEARED.</t>
        </r>
      </text>
    </comment>
    <comment ref="M25" authorId="0" shapeId="0" xr:uid="{037C5E39-15B4-4509-A350-E8C8F46EA7F5}">
      <text>
        <r>
          <rPr>
            <b/>
            <sz val="9"/>
            <color indexed="81"/>
            <rFont val="Tahoma"/>
            <charset val="1"/>
          </rPr>
          <t>Received 6,84,097 on 29th Jul’26 against INV-116-117-118-119-120-121. ALL INVOICES CLEARED.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Zia Shaikh</author>
  </authors>
  <commentList>
    <comment ref="M6" authorId="0" shapeId="0" xr:uid="{C5208FC6-DC7F-42C4-8D6D-2978F6F6A969}">
      <text>
        <r>
          <rPr>
            <b/>
            <sz val="9"/>
            <color indexed="81"/>
            <rFont val="Tahoma"/>
            <family val="2"/>
          </rPr>
          <t>Received 1,78,246 on 26th Dec 2025 against INV-007 and INV-008.Both invoices cleared. NO TDS CUT.</t>
        </r>
      </text>
    </comment>
  </commentList>
</comments>
</file>

<file path=xl/sharedStrings.xml><?xml version="1.0" encoding="utf-8"?>
<sst xmlns="http://schemas.openxmlformats.org/spreadsheetml/2006/main" count="1080" uniqueCount="230">
  <si>
    <t>ADVERTISERS</t>
  </si>
  <si>
    <t>Bizwin</t>
  </si>
  <si>
    <t>SVG+DGM</t>
  </si>
  <si>
    <t>Turnover</t>
  </si>
  <si>
    <t>Amt Receivable</t>
  </si>
  <si>
    <t>Amt Received</t>
  </si>
  <si>
    <t>Amt Pending</t>
  </si>
  <si>
    <t>Inv Date</t>
  </si>
  <si>
    <t>RO No</t>
  </si>
  <si>
    <t>Campaigns</t>
  </si>
  <si>
    <t>Adunit</t>
  </si>
  <si>
    <t>Invoice number</t>
  </si>
  <si>
    <t>Final Amount</t>
  </si>
  <si>
    <t>Invoice amt</t>
  </si>
  <si>
    <t>ServiceTax</t>
  </si>
  <si>
    <t>Cam End date</t>
  </si>
  <si>
    <t>Due date</t>
  </si>
  <si>
    <t>Less 2%</t>
  </si>
  <si>
    <t>Amount Received</t>
  </si>
  <si>
    <t>Amt Received Date</t>
  </si>
  <si>
    <t>Status</t>
  </si>
  <si>
    <t>Cheque No</t>
  </si>
  <si>
    <t>HOME</t>
  </si>
  <si>
    <t>Monthwise</t>
  </si>
  <si>
    <t>Segment</t>
  </si>
  <si>
    <t>Total Turnover</t>
  </si>
  <si>
    <t>Inv Month</t>
  </si>
  <si>
    <t>Advertiser</t>
  </si>
  <si>
    <t>Click on the Advertiser Name</t>
  </si>
  <si>
    <t>IGST 18%</t>
  </si>
  <si>
    <t>CGST 9%</t>
  </si>
  <si>
    <t>SGST 9%</t>
  </si>
  <si>
    <t>Total C-GST</t>
  </si>
  <si>
    <t>Total I-GST</t>
  </si>
  <si>
    <t>Total S-GST</t>
  </si>
  <si>
    <t>GST - Monthwise</t>
  </si>
  <si>
    <t>GST Nos</t>
  </si>
  <si>
    <t>GST-MONTHWISE</t>
  </si>
  <si>
    <t>DialStar Digital</t>
  </si>
  <si>
    <t>GST + TURNOVER</t>
  </si>
  <si>
    <t>Be-Digitech</t>
  </si>
  <si>
    <t>Silver-Push</t>
  </si>
  <si>
    <t>RO</t>
  </si>
  <si>
    <t>Appmontize</t>
  </si>
  <si>
    <t>SVG-INDIA</t>
  </si>
  <si>
    <t>Affle</t>
  </si>
  <si>
    <t>FRODO Media</t>
  </si>
  <si>
    <t>Quanta-Fi</t>
  </si>
  <si>
    <t>XAPADS</t>
  </si>
  <si>
    <t>THOUGHTPIXELS</t>
  </si>
  <si>
    <t>Brands-In-Motion</t>
  </si>
  <si>
    <t>CPV</t>
  </si>
  <si>
    <t>CPM</t>
  </si>
  <si>
    <t>Acer</t>
  </si>
  <si>
    <t>Bizvin Media</t>
  </si>
  <si>
    <t>07AAKCB6085B1ZQ</t>
  </si>
  <si>
    <t>Bizvin Media Pvt Ltd</t>
  </si>
  <si>
    <t>Bizvin-Media-014-Apr-2025</t>
  </si>
  <si>
    <t>Bizvin-Media-015-Apr-2025</t>
  </si>
  <si>
    <t>Bizvin-Media-016-Apr-2025</t>
  </si>
  <si>
    <t>30th Apr 2025</t>
  </si>
  <si>
    <t>Zoho</t>
  </si>
  <si>
    <t>APR-2025</t>
  </si>
  <si>
    <t>Brands-In-Motion-006-Apr-2025</t>
  </si>
  <si>
    <t>Akshaypatra</t>
  </si>
  <si>
    <t>CPC</t>
  </si>
  <si>
    <t>07AAZFB9630N1ZJ</t>
  </si>
  <si>
    <t>Frodo-100-May-2025</t>
  </si>
  <si>
    <t>Frodo-101-May-2025</t>
  </si>
  <si>
    <t>Lenskart</t>
  </si>
  <si>
    <t>Tata Motors</t>
  </si>
  <si>
    <t>31st May 2025</t>
  </si>
  <si>
    <t>07AACCF9651M1Z5</t>
  </si>
  <si>
    <t>Frodoh Media</t>
  </si>
  <si>
    <t>MAY-2025</t>
  </si>
  <si>
    <t>Bizvin-Media-017-May-2025</t>
  </si>
  <si>
    <t>Bizvin-Media-018-May-2025</t>
  </si>
  <si>
    <t>Bizvin-Media-019-May-2025</t>
  </si>
  <si>
    <t>Crayon</t>
  </si>
  <si>
    <t>Bizvin</t>
  </si>
  <si>
    <t>07AANFB0437D1ZT</t>
  </si>
  <si>
    <t>Bizwin-392-May-2025</t>
  </si>
  <si>
    <t>Exxon-Mobil-Plastasia</t>
  </si>
  <si>
    <t>Frodo-102-June-2025</t>
  </si>
  <si>
    <t>Frodo-103-June-2025</t>
  </si>
  <si>
    <t>Frodo-104-June-2025</t>
  </si>
  <si>
    <t>Frodo-105-June-2025</t>
  </si>
  <si>
    <t>AMFI</t>
  </si>
  <si>
    <t>Jeep Wrangler</t>
  </si>
  <si>
    <t>SBI</t>
  </si>
  <si>
    <t>30th Jun 2025</t>
  </si>
  <si>
    <t>JUNE-2025</t>
  </si>
  <si>
    <t>Bizvin-Media-020-June-2025</t>
  </si>
  <si>
    <t>Bizvin-Media-021-June-2025</t>
  </si>
  <si>
    <t>MacBook</t>
  </si>
  <si>
    <t>30th June 2025</t>
  </si>
  <si>
    <t>Bizwin-393-June-2025</t>
  </si>
  <si>
    <t>Exxon-Machine-XT</t>
  </si>
  <si>
    <t>CLEAR</t>
  </si>
  <si>
    <t>NEFT-PNB</t>
  </si>
  <si>
    <t>17th Jun 2025</t>
  </si>
  <si>
    <t>28th May 2025</t>
  </si>
  <si>
    <t>Appmontize-040-May-2025</t>
  </si>
  <si>
    <t>Appmontize-041-Jul-2025</t>
  </si>
  <si>
    <t>Appmontize-042-Jul-2025</t>
  </si>
  <si>
    <t>iPhone-Tripadvisor</t>
  </si>
  <si>
    <t>Visa-CPM-NG-Agoda</t>
  </si>
  <si>
    <t>Visa-CPM-NG-Tripadvisor</t>
  </si>
  <si>
    <t>31st-Jul-2025</t>
  </si>
  <si>
    <t>07AASCA3493N1ZW</t>
  </si>
  <si>
    <t>Appmonitize</t>
  </si>
  <si>
    <t>May-2025</t>
  </si>
  <si>
    <t>Jul-2025</t>
  </si>
  <si>
    <t>Frodo-106-July-2025</t>
  </si>
  <si>
    <t>Spotify</t>
  </si>
  <si>
    <t>Bizwin-394-July-2025</t>
  </si>
  <si>
    <t>HP-Printer</t>
  </si>
  <si>
    <t>Bizvin-Media-022-July-2025</t>
  </si>
  <si>
    <t>Bizvin-Media-023-July-2025</t>
  </si>
  <si>
    <t>Bizvin-Media-024-July-2025</t>
  </si>
  <si>
    <t>Bizvin-Media-025-July-2025</t>
  </si>
  <si>
    <t>Intel V Pro Q2</t>
  </si>
  <si>
    <t>Intel V Pro</t>
  </si>
  <si>
    <t>MacBook BTS</t>
  </si>
  <si>
    <t>Frodo-107-Aug-2025</t>
  </si>
  <si>
    <t>Frodo-108-Aug-2025</t>
  </si>
  <si>
    <t>Federal-Bank</t>
  </si>
  <si>
    <t>31st Aug 2025</t>
  </si>
  <si>
    <t>Aug-2025</t>
  </si>
  <si>
    <t>Bizwin-395-Aug-2025</t>
  </si>
  <si>
    <t>Bizwin-396-Aug-2025</t>
  </si>
  <si>
    <t>Exxon-Machine-Shop</t>
  </si>
  <si>
    <t>Exxon-Machine-Shop-Tender247</t>
  </si>
  <si>
    <t>Bizvin-Media-026-Aug-2025</t>
  </si>
  <si>
    <t>Bizvin-Media-027-Aug-2025</t>
  </si>
  <si>
    <t>Apple-MacBook-Mini</t>
  </si>
  <si>
    <t>Frodo-109-Sep-2025</t>
  </si>
  <si>
    <t>Frodo-110-Sep-2025</t>
  </si>
  <si>
    <t>Frodo-111-Sep-2025</t>
  </si>
  <si>
    <t>Frodo-112-Sep-2025</t>
  </si>
  <si>
    <t>Crompton</t>
  </si>
  <si>
    <t>Bajaj-Shubh-Bolo</t>
  </si>
  <si>
    <t>30th Sep 2025</t>
  </si>
  <si>
    <t>Sep-2025</t>
  </si>
  <si>
    <t>Bizwin-397-Sep-2025</t>
  </si>
  <si>
    <t>Amex</t>
  </si>
  <si>
    <t>Bizvin-Media-028-Sep-2025</t>
  </si>
  <si>
    <t>1st Oct 2025</t>
  </si>
  <si>
    <t>NEFT-KOTAK</t>
  </si>
  <si>
    <t>Appmontize-043-Sep-2025</t>
  </si>
  <si>
    <t>Agoda-Emirates-NBD-Visa-Card</t>
  </si>
  <si>
    <t>31st Oct 2025</t>
  </si>
  <si>
    <t>Bizvin-Media-029-Oct-2025</t>
  </si>
  <si>
    <t>Bizvin-Media-030-Oct-2025</t>
  </si>
  <si>
    <t>SE-Ziego</t>
  </si>
  <si>
    <t>Oct-2025</t>
  </si>
  <si>
    <t>Bizwin-398-Oct-2025</t>
  </si>
  <si>
    <t>HP</t>
  </si>
  <si>
    <t>Frodo-113-Oct-2025</t>
  </si>
  <si>
    <t>Frodo-114-Oct-2025</t>
  </si>
  <si>
    <t>Frodo-115-Oct-2025</t>
  </si>
  <si>
    <t>Frodo-116-Nov-2025</t>
  </si>
  <si>
    <t>Prestige</t>
  </si>
  <si>
    <t>30th Nov 2025</t>
  </si>
  <si>
    <t>Nov-2025</t>
  </si>
  <si>
    <t>Brands-In-Motion-007-Nov-2025</t>
  </si>
  <si>
    <t>Brands-In-Motion-008-Nov-2025</t>
  </si>
  <si>
    <t>Adobe-Part-1</t>
  </si>
  <si>
    <t>Bizvin-Media-031-Nov-2025</t>
  </si>
  <si>
    <t>Bizvin-Media-032-Nov-2025</t>
  </si>
  <si>
    <t>Bizvin-Media-033-Nov-2025</t>
  </si>
  <si>
    <t>WGC</t>
  </si>
  <si>
    <t>Bizwin-399-Nov-2025</t>
  </si>
  <si>
    <t>Bizwin-400-Nov-2025</t>
  </si>
  <si>
    <t>Bizwin-401-Nov-2025</t>
  </si>
  <si>
    <t>Exxon-Mobil-Services</t>
  </si>
  <si>
    <t>Kotak-Solitaire</t>
  </si>
  <si>
    <t>20th Nov 2025</t>
  </si>
  <si>
    <t>Bizvin-Media-034-Dec-2025</t>
  </si>
  <si>
    <t>31st Nov 2025</t>
  </si>
  <si>
    <t>Dec-2025</t>
  </si>
  <si>
    <t>31st Dec 2025</t>
  </si>
  <si>
    <t>Appmontize-044-Dec-2025</t>
  </si>
  <si>
    <t>Appmontize-045-Dec-2025</t>
  </si>
  <si>
    <t>Visa-Al-Ansari-Card</t>
  </si>
  <si>
    <t>Oman-Air-Holiday</t>
  </si>
  <si>
    <t>Frodo-117-Dec-2025</t>
  </si>
  <si>
    <t>Woodland</t>
  </si>
  <si>
    <t>26th Dec 2025</t>
  </si>
  <si>
    <t>29th Dec 2025</t>
  </si>
  <si>
    <t>30th Jan 2026</t>
  </si>
  <si>
    <t>27th Jan 2026</t>
  </si>
  <si>
    <t>Frodo-118-Feb-2026</t>
  </si>
  <si>
    <t>Frodo-119-Feb-2026</t>
  </si>
  <si>
    <t>28th Feb 2026</t>
  </si>
  <si>
    <t>Feb-2026</t>
  </si>
  <si>
    <t>4th Feb 2026</t>
  </si>
  <si>
    <t>Bizvin-Media-035-Feb-2026</t>
  </si>
  <si>
    <t>Bizvin-Media-036-Feb-2026</t>
  </si>
  <si>
    <t>Dialstar-073-Feb-2026</t>
  </si>
  <si>
    <t>HDFC-Life</t>
  </si>
  <si>
    <t>27AAECD8737G2ZE</t>
  </si>
  <si>
    <t>DialStar</t>
  </si>
  <si>
    <t>2nd Mar 2026</t>
  </si>
  <si>
    <t>BIM-DIGITAL</t>
  </si>
  <si>
    <t>31st Mar 2026</t>
  </si>
  <si>
    <t>BIM-Digital-001-Mar-2026</t>
  </si>
  <si>
    <t>BIM-Digital-002-Mar-2026</t>
  </si>
  <si>
    <t>BIM-Digital-003-Mar-2026</t>
  </si>
  <si>
    <t>Intel-Educators</t>
  </si>
  <si>
    <t>Apple</t>
  </si>
  <si>
    <t>Lenovo</t>
  </si>
  <si>
    <t>07AAHCB8570G1ZH</t>
  </si>
  <si>
    <t>BIM Digital Pvt Ltd</t>
  </si>
  <si>
    <t>Mar-2026</t>
  </si>
  <si>
    <t>Frodo-120-Mar-2026</t>
  </si>
  <si>
    <t>Frodo-121-Mar-2026</t>
  </si>
  <si>
    <t>Tops</t>
  </si>
  <si>
    <t>Bizvin-Media-037-Mar-2026</t>
  </si>
  <si>
    <t>Bizwin-402-Mar-2025</t>
  </si>
  <si>
    <t>19th May 2026</t>
  </si>
  <si>
    <t>3rd Mar 2026</t>
  </si>
  <si>
    <t>17th Dec 2025</t>
  </si>
  <si>
    <t>20th May 2026</t>
  </si>
  <si>
    <t>11th May 2026</t>
  </si>
  <si>
    <t>14th Oct 2025</t>
  </si>
  <si>
    <t>26th Aug 2025</t>
  </si>
  <si>
    <t>29th July 2026</t>
  </si>
  <si>
    <t>27th Aug 2026</t>
  </si>
  <si>
    <t>UPDATED - 3rd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</si>
</sst>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"/>
    <numFmt numFmtId="165" formatCode="[$$-409]#,##0"/>
  </numFmts>
  <fonts count="3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b/>
      <u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Calibri"/>
      <family val="2"/>
    </font>
    <font>
      <b/>
      <sz val="14"/>
      <color theme="0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ED0000"/>
      <name val="Calibri"/>
      <family val="2"/>
      <scheme val="minor"/>
    </font>
    <font>
      <sz val="10"/>
      <color rgb="FF0066FF"/>
      <name val="Calibri"/>
      <family val="2"/>
      <scheme val="minor"/>
    </font>
    <font>
      <b/>
      <sz val="9"/>
      <color indexed="81"/>
      <name val="Tahoma"/>
      <charset val="1"/>
    </font>
  </fonts>
  <fills count="1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6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7"/>
      </left>
      <right/>
      <top style="medium">
        <color theme="7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0066FF"/>
      </left>
      <right style="medium">
        <color rgb="FF0066FF"/>
      </right>
      <top style="medium">
        <color rgb="FF0066FF"/>
      </top>
      <bottom style="medium">
        <color rgb="FF0066FF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8">
    <xf numFmtId="0" fontId="0" fillId="0" borderId="0" xfId="0"/>
    <xf numFmtId="0" fontId="7" fillId="0" borderId="0" xfId="0" applyFont="1" applyAlignment="1">
      <alignment horizontal="left"/>
    </xf>
    <xf numFmtId="0" fontId="5" fillId="5" borderId="2" xfId="0" applyFont="1" applyFill="1" applyBorder="1" applyAlignment="1">
      <alignment horizontal="left"/>
    </xf>
    <xf numFmtId="0" fontId="9" fillId="4" borderId="0" xfId="1" applyFont="1" applyFill="1" applyAlignment="1">
      <alignment horizontal="left"/>
    </xf>
    <xf numFmtId="1" fontId="5" fillId="5" borderId="2" xfId="0" applyNumberFormat="1" applyFont="1" applyFill="1" applyBorder="1" applyAlignment="1">
      <alignment horizontal="left"/>
    </xf>
    <xf numFmtId="0" fontId="10" fillId="0" borderId="2" xfId="0" applyFont="1" applyBorder="1" applyAlignment="1">
      <alignment horizontal="left"/>
    </xf>
    <xf numFmtId="1" fontId="10" fillId="0" borderId="2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1" fontId="7" fillId="0" borderId="2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1" fontId="7" fillId="0" borderId="0" xfId="0" applyNumberFormat="1" applyFont="1" applyAlignment="1">
      <alignment horizontal="left"/>
    </xf>
    <xf numFmtId="1" fontId="7" fillId="0" borderId="1" xfId="0" applyNumberFormat="1" applyFont="1" applyBorder="1" applyAlignment="1">
      <alignment horizontal="left"/>
    </xf>
    <xf numFmtId="2" fontId="7" fillId="0" borderId="1" xfId="0" applyNumberFormat="1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1" fontId="6" fillId="3" borderId="2" xfId="0" applyNumberFormat="1" applyFont="1" applyFill="1" applyBorder="1" applyAlignment="1">
      <alignment horizontal="center"/>
    </xf>
    <xf numFmtId="0" fontId="7" fillId="0" borderId="0" xfId="0" applyFont="1"/>
    <xf numFmtId="1" fontId="7" fillId="0" borderId="0" xfId="0" applyNumberFormat="1" applyFont="1"/>
    <xf numFmtId="0" fontId="7" fillId="0" borderId="1" xfId="0" applyFont="1" applyBorder="1"/>
    <xf numFmtId="0" fontId="10" fillId="0" borderId="1" xfId="0" applyFont="1" applyBorder="1" applyAlignment="1">
      <alignment horizontal="left"/>
    </xf>
    <xf numFmtId="0" fontId="8" fillId="2" borderId="0" xfId="1" applyFont="1" applyFill="1" applyAlignment="1">
      <alignment horizontal="center"/>
    </xf>
    <xf numFmtId="0" fontId="9" fillId="4" borderId="0" xfId="1" applyFont="1" applyFill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2" borderId="7" xfId="1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1" fontId="12" fillId="2" borderId="2" xfId="0" applyNumberFormat="1" applyFont="1" applyFill="1" applyBorder="1" applyAlignment="1">
      <alignment horizontal="center"/>
    </xf>
    <xf numFmtId="1" fontId="5" fillId="5" borderId="2" xfId="0" applyNumberFormat="1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1" fontId="7" fillId="0" borderId="0" xfId="0" applyNumberFormat="1" applyFont="1" applyAlignment="1">
      <alignment horizontal="center"/>
    </xf>
    <xf numFmtId="1" fontId="7" fillId="0" borderId="1" xfId="0" applyNumberFormat="1" applyFont="1" applyBorder="1" applyAlignment="1">
      <alignment horizontal="center"/>
    </xf>
    <xf numFmtId="2" fontId="7" fillId="0" borderId="2" xfId="0" applyNumberFormat="1" applyFont="1" applyBorder="1" applyAlignment="1">
      <alignment horizontal="left"/>
    </xf>
    <xf numFmtId="2" fontId="7" fillId="0" borderId="0" xfId="0" applyNumberFormat="1" applyFont="1" applyAlignment="1">
      <alignment horizontal="left"/>
    </xf>
    <xf numFmtId="16" fontId="7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8" fillId="2" borderId="0" xfId="1" applyFont="1" applyFill="1" applyAlignment="1">
      <alignment horizontal="left"/>
    </xf>
    <xf numFmtId="0" fontId="10" fillId="0" borderId="0" xfId="0" applyFont="1"/>
    <xf numFmtId="2" fontId="10" fillId="0" borderId="1" xfId="0" applyNumberFormat="1" applyFont="1" applyBorder="1" applyAlignment="1">
      <alignment horizontal="left"/>
    </xf>
    <xf numFmtId="1" fontId="10" fillId="0" borderId="1" xfId="0" applyNumberFormat="1" applyFont="1" applyBorder="1" applyAlignment="1">
      <alignment horizontal="left"/>
    </xf>
    <xf numFmtId="0" fontId="10" fillId="0" borderId="3" xfId="0" applyFont="1" applyBorder="1"/>
    <xf numFmtId="0" fontId="10" fillId="0" borderId="6" xfId="0" applyFont="1" applyBorder="1" applyAlignment="1">
      <alignment horizontal="left"/>
    </xf>
    <xf numFmtId="0" fontId="10" fillId="0" borderId="1" xfId="0" applyFont="1" applyBorder="1"/>
    <xf numFmtId="1" fontId="10" fillId="0" borderId="0" xfId="0" applyNumberFormat="1" applyFont="1"/>
    <xf numFmtId="2" fontId="10" fillId="0" borderId="0" xfId="0" applyNumberFormat="1" applyFont="1"/>
    <xf numFmtId="4" fontId="0" fillId="0" borderId="0" xfId="0" applyNumberFormat="1"/>
    <xf numFmtId="0" fontId="15" fillId="2" borderId="0" xfId="1" applyFont="1" applyFill="1" applyAlignment="1">
      <alignment horizontal="center"/>
    </xf>
    <xf numFmtId="3" fontId="0" fillId="0" borderId="0" xfId="0" applyNumberFormat="1"/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1" fontId="6" fillId="3" borderId="1" xfId="0" applyNumberFormat="1" applyFont="1" applyFill="1" applyBorder="1" applyAlignment="1">
      <alignment horizontal="center"/>
    </xf>
    <xf numFmtId="16" fontId="7" fillId="0" borderId="2" xfId="0" applyNumberFormat="1" applyFont="1" applyBorder="1" applyAlignment="1">
      <alignment horizontal="left"/>
    </xf>
    <xf numFmtId="1" fontId="0" fillId="0" borderId="0" xfId="0" applyNumberFormat="1" applyAlignment="1">
      <alignment horizontal="left"/>
    </xf>
    <xf numFmtId="0" fontId="2" fillId="6" borderId="1" xfId="0" applyFont="1" applyFill="1" applyBorder="1" applyAlignment="1">
      <alignment horizontal="left"/>
    </xf>
    <xf numFmtId="1" fontId="4" fillId="6" borderId="1" xfId="0" applyNumberFormat="1" applyFont="1" applyFill="1" applyBorder="1" applyAlignment="1">
      <alignment horizontal="left"/>
    </xf>
    <xf numFmtId="0" fontId="4" fillId="6" borderId="1" xfId="0" applyFont="1" applyFill="1" applyBorder="1" applyAlignment="1">
      <alignment horizontal="left"/>
    </xf>
    <xf numFmtId="2" fontId="5" fillId="6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1" fontId="5" fillId="0" borderId="1" xfId="0" applyNumberFormat="1" applyFont="1" applyBorder="1" applyAlignment="1">
      <alignment horizontal="left"/>
    </xf>
    <xf numFmtId="1" fontId="16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/>
    </xf>
    <xf numFmtId="0" fontId="13" fillId="0" borderId="2" xfId="0" applyFont="1" applyBorder="1" applyAlignment="1">
      <alignment horizontal="left"/>
    </xf>
    <xf numFmtId="1" fontId="12" fillId="2" borderId="2" xfId="0" applyNumberFormat="1" applyFont="1" applyFill="1" applyBorder="1" applyAlignment="1">
      <alignment horizontal="left"/>
    </xf>
    <xf numFmtId="0" fontId="5" fillId="5" borderId="3" xfId="0" applyFont="1" applyFill="1" applyBorder="1" applyAlignment="1">
      <alignment horizontal="left"/>
    </xf>
    <xf numFmtId="0" fontId="10" fillId="0" borderId="1" xfId="0" applyFont="1" applyBorder="1" applyAlignment="1">
      <alignment vertical="center"/>
    </xf>
    <xf numFmtId="0" fontId="8" fillId="2" borderId="7" xfId="1" applyFont="1" applyFill="1" applyBorder="1" applyAlignment="1">
      <alignment horizontal="left"/>
    </xf>
    <xf numFmtId="16" fontId="13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1" fontId="13" fillId="0" borderId="1" xfId="0" applyNumberFormat="1" applyFont="1" applyBorder="1" applyAlignment="1">
      <alignment horizontal="left"/>
    </xf>
    <xf numFmtId="0" fontId="19" fillId="8" borderId="0" xfId="1" applyFont="1" applyFill="1"/>
    <xf numFmtId="0" fontId="6" fillId="6" borderId="1" xfId="0" applyFont="1" applyFill="1" applyBorder="1" applyAlignment="1">
      <alignment horizontal="center"/>
    </xf>
    <xf numFmtId="1" fontId="6" fillId="6" borderId="1" xfId="0" applyNumberFormat="1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19" fillId="8" borderId="0" xfId="1" applyFont="1" applyFill="1" applyAlignment="1">
      <alignment horizontal="center"/>
    </xf>
    <xf numFmtId="1" fontId="7" fillId="0" borderId="1" xfId="0" applyNumberFormat="1" applyFont="1" applyBorder="1"/>
    <xf numFmtId="2" fontId="13" fillId="0" borderId="1" xfId="0" applyNumberFormat="1" applyFont="1" applyBorder="1" applyAlignment="1">
      <alignment horizontal="left"/>
    </xf>
    <xf numFmtId="0" fontId="17" fillId="0" borderId="0" xfId="0" applyFont="1" applyAlignment="1">
      <alignment horizontal="center"/>
    </xf>
    <xf numFmtId="164" fontId="22" fillId="0" borderId="1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4" fillId="0" borderId="25" xfId="0" applyFont="1" applyBorder="1" applyAlignment="1">
      <alignment horizontal="left"/>
    </xf>
    <xf numFmtId="1" fontId="0" fillId="0" borderId="25" xfId="0" applyNumberFormat="1" applyBorder="1" applyAlignment="1">
      <alignment horizontal="left"/>
    </xf>
    <xf numFmtId="0" fontId="0" fillId="0" borderId="25" xfId="0" applyBorder="1" applyAlignment="1">
      <alignment horizontal="left"/>
    </xf>
    <xf numFmtId="1" fontId="6" fillId="6" borderId="1" xfId="0" applyNumberFormat="1" applyFont="1" applyFill="1" applyBorder="1" applyAlignment="1">
      <alignment horizontal="left"/>
    </xf>
    <xf numFmtId="165" fontId="6" fillId="3" borderId="2" xfId="0" applyNumberFormat="1" applyFont="1" applyFill="1" applyBorder="1" applyAlignment="1">
      <alignment horizontal="center"/>
    </xf>
    <xf numFmtId="165" fontId="10" fillId="0" borderId="1" xfId="0" applyNumberFormat="1" applyFont="1" applyBorder="1" applyAlignment="1">
      <alignment horizontal="left"/>
    </xf>
    <xf numFmtId="165" fontId="10" fillId="0" borderId="0" xfId="0" applyNumberFormat="1" applyFont="1"/>
    <xf numFmtId="0" fontId="19" fillId="8" borderId="0" xfId="1" applyFont="1" applyFill="1" applyAlignment="1">
      <alignment horizontal="left"/>
    </xf>
    <xf numFmtId="0" fontId="6" fillId="6" borderId="1" xfId="0" applyFont="1" applyFill="1" applyBorder="1" applyAlignment="1">
      <alignment horizontal="left"/>
    </xf>
    <xf numFmtId="0" fontId="6" fillId="6" borderId="3" xfId="0" applyFont="1" applyFill="1" applyBorder="1" applyAlignment="1">
      <alignment horizontal="left"/>
    </xf>
    <xf numFmtId="0" fontId="13" fillId="0" borderId="1" xfId="0" applyFont="1" applyBorder="1" applyAlignment="1">
      <alignment horizontal="left" vertical="center"/>
    </xf>
    <xf numFmtId="2" fontId="0" fillId="0" borderId="0" xfId="0" applyNumberFormat="1"/>
    <xf numFmtId="0" fontId="9" fillId="0" borderId="0" xfId="1" applyFont="1" applyAlignment="1">
      <alignment horizontal="center"/>
    </xf>
    <xf numFmtId="0" fontId="9" fillId="0" borderId="0" xfId="1" applyFont="1" applyAlignment="1">
      <alignment horizontal="left"/>
    </xf>
    <xf numFmtId="16" fontId="7" fillId="0" borderId="1" xfId="0" applyNumberFormat="1" applyFont="1" applyBorder="1"/>
    <xf numFmtId="0" fontId="10" fillId="0" borderId="1" xfId="0" applyFont="1" applyBorder="1" applyAlignment="1">
      <alignment horizontal="center"/>
    </xf>
    <xf numFmtId="0" fontId="21" fillId="11" borderId="0" xfId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2" fontId="6" fillId="3" borderId="1" xfId="0" applyNumberFormat="1" applyFont="1" applyFill="1" applyBorder="1" applyAlignment="1">
      <alignment horizontal="center"/>
    </xf>
    <xf numFmtId="1" fontId="6" fillId="3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9" fillId="8" borderId="1" xfId="1" applyFont="1" applyFill="1" applyBorder="1"/>
    <xf numFmtId="0" fontId="5" fillId="5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2" fontId="12" fillId="2" borderId="1" xfId="0" applyNumberFormat="1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left"/>
    </xf>
    <xf numFmtId="1" fontId="5" fillId="5" borderId="1" xfId="0" applyNumberFormat="1" applyFont="1" applyFill="1" applyBorder="1" applyAlignment="1">
      <alignment horizontal="center"/>
    </xf>
    <xf numFmtId="0" fontId="23" fillId="0" borderId="1" xfId="0" applyFont="1" applyBorder="1" applyAlignment="1">
      <alignment horizontal="left" vertical="center"/>
    </xf>
    <xf numFmtId="0" fontId="13" fillId="0" borderId="1" xfId="0" applyFont="1" applyBorder="1"/>
    <xf numFmtId="16" fontId="7" fillId="0" borderId="1" xfId="0" applyNumberFormat="1" applyFont="1" applyBorder="1" applyAlignment="1">
      <alignment horizontal="center"/>
    </xf>
    <xf numFmtId="1" fontId="5" fillId="6" borderId="1" xfId="0" applyNumberFormat="1" applyFont="1" applyFill="1" applyBorder="1" applyAlignment="1">
      <alignment horizontal="left"/>
    </xf>
    <xf numFmtId="0" fontId="26" fillId="0" borderId="1" xfId="0" applyFont="1" applyBorder="1" applyAlignment="1">
      <alignment horizontal="left"/>
    </xf>
    <xf numFmtId="0" fontId="10" fillId="8" borderId="2" xfId="0" applyFont="1" applyFill="1" applyBorder="1" applyAlignment="1">
      <alignment horizontal="left"/>
    </xf>
    <xf numFmtId="0" fontId="10" fillId="8" borderId="3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left"/>
    </xf>
    <xf numFmtId="2" fontId="7" fillId="8" borderId="1" xfId="0" applyNumberFormat="1" applyFont="1" applyFill="1" applyBorder="1" applyAlignment="1">
      <alignment horizontal="left"/>
    </xf>
    <xf numFmtId="1" fontId="7" fillId="8" borderId="1" xfId="0" applyNumberFormat="1" applyFont="1" applyFill="1" applyBorder="1" applyAlignment="1">
      <alignment horizontal="left"/>
    </xf>
    <xf numFmtId="16" fontId="7" fillId="8" borderId="1" xfId="0" applyNumberFormat="1" applyFont="1" applyFill="1" applyBorder="1" applyAlignment="1">
      <alignment horizontal="left"/>
    </xf>
    <xf numFmtId="0" fontId="23" fillId="8" borderId="1" xfId="0" applyFont="1" applyFill="1" applyBorder="1" applyAlignment="1">
      <alignment horizontal="left" vertical="center"/>
    </xf>
    <xf numFmtId="0" fontId="7" fillId="8" borderId="1" xfId="0" applyFont="1" applyFill="1" applyBorder="1"/>
    <xf numFmtId="0" fontId="10" fillId="8" borderId="3" xfId="0" applyFont="1" applyFill="1" applyBorder="1" applyAlignment="1">
      <alignment horizontal="left"/>
    </xf>
    <xf numFmtId="1" fontId="13" fillId="8" borderId="1" xfId="0" applyNumberFormat="1" applyFont="1" applyFill="1" applyBorder="1" applyAlignment="1">
      <alignment horizontal="left"/>
    </xf>
    <xf numFmtId="16" fontId="7" fillId="8" borderId="1" xfId="0" applyNumberFormat="1" applyFont="1" applyFill="1" applyBorder="1"/>
    <xf numFmtId="16" fontId="13" fillId="8" borderId="1" xfId="0" applyNumberFormat="1" applyFont="1" applyFill="1" applyBorder="1" applyAlignment="1">
      <alignment horizontal="left"/>
    </xf>
    <xf numFmtId="0" fontId="27" fillId="0" borderId="1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3" fontId="11" fillId="10" borderId="26" xfId="1" applyNumberFormat="1" applyFont="1" applyFill="1" applyBorder="1" applyAlignment="1">
      <alignment horizontal="left"/>
    </xf>
    <xf numFmtId="1" fontId="14" fillId="10" borderId="26" xfId="0" applyNumberFormat="1" applyFont="1" applyFill="1" applyBorder="1" applyAlignment="1">
      <alignment horizontal="left"/>
    </xf>
    <xf numFmtId="1" fontId="11" fillId="10" borderId="26" xfId="0" applyNumberFormat="1" applyFont="1" applyFill="1" applyBorder="1" applyAlignment="1">
      <alignment horizontal="left"/>
    </xf>
    <xf numFmtId="3" fontId="20" fillId="10" borderId="26" xfId="1" applyNumberFormat="1" applyFont="1" applyFill="1" applyBorder="1" applyAlignment="1">
      <alignment horizontal="left"/>
    </xf>
    <xf numFmtId="0" fontId="11" fillId="10" borderId="26" xfId="1" applyFont="1" applyFill="1" applyBorder="1" applyAlignment="1">
      <alignment horizontal="left"/>
    </xf>
    <xf numFmtId="1" fontId="0" fillId="10" borderId="26" xfId="0" applyNumberFormat="1" applyFill="1" applyBorder="1" applyAlignment="1">
      <alignment horizontal="left"/>
    </xf>
    <xf numFmtId="0" fontId="28" fillId="0" borderId="1" xfId="0" applyFont="1" applyBorder="1" applyAlignment="1">
      <alignment horizontal="left"/>
    </xf>
    <xf numFmtId="0" fontId="13" fillId="8" borderId="6" xfId="0" applyFont="1" applyFill="1" applyBorder="1" applyAlignment="1">
      <alignment horizontal="left"/>
    </xf>
    <xf numFmtId="2" fontId="13" fillId="8" borderId="1" xfId="0" applyNumberFormat="1" applyFont="1" applyFill="1" applyBorder="1" applyAlignment="1">
      <alignment horizontal="left"/>
    </xf>
    <xf numFmtId="0" fontId="0" fillId="8" borderId="1" xfId="0" applyFill="1" applyBorder="1" applyAlignment="1">
      <alignment horizontal="left"/>
    </xf>
    <xf numFmtId="1" fontId="7" fillId="8" borderId="1" xfId="0" applyNumberFormat="1" applyFont="1" applyFill="1" applyBorder="1"/>
    <xf numFmtId="0" fontId="25" fillId="9" borderId="15" xfId="1" applyFont="1" applyFill="1" applyBorder="1" applyAlignment="1">
      <alignment horizontal="center"/>
    </xf>
    <xf numFmtId="0" fontId="25" fillId="9" borderId="16" xfId="1" applyFont="1" applyFill="1" applyBorder="1" applyAlignment="1">
      <alignment horizontal="center"/>
    </xf>
    <xf numFmtId="0" fontId="25" fillId="9" borderId="17" xfId="1" applyFont="1" applyFill="1" applyBorder="1" applyAlignment="1">
      <alignment horizontal="center"/>
    </xf>
    <xf numFmtId="0" fontId="20" fillId="8" borderId="6" xfId="0" applyFont="1" applyFill="1" applyBorder="1" applyAlignment="1">
      <alignment horizontal="center"/>
    </xf>
    <xf numFmtId="0" fontId="20" fillId="8" borderId="4" xfId="0" applyFont="1" applyFill="1" applyBorder="1" applyAlignment="1">
      <alignment horizontal="center"/>
    </xf>
    <xf numFmtId="0" fontId="20" fillId="8" borderId="5" xfId="0" applyFont="1" applyFill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1" fontId="0" fillId="0" borderId="21" xfId="0" applyNumberFormat="1" applyBorder="1" applyAlignment="1">
      <alignment horizontal="center"/>
    </xf>
    <xf numFmtId="1" fontId="0" fillId="0" borderId="22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1" fontId="0" fillId="0" borderId="19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1" fontId="0" fillId="0" borderId="23" xfId="0" applyNumberFormat="1" applyBorder="1" applyAlignment="1">
      <alignment horizontal="center"/>
    </xf>
    <xf numFmtId="1" fontId="0" fillId="0" borderId="24" xfId="0" applyNumberFormat="1" applyBorder="1" applyAlignment="1">
      <alignment horizontal="center"/>
    </xf>
    <xf numFmtId="17" fontId="24" fillId="2" borderId="6" xfId="0" applyNumberFormat="1" applyFont="1" applyFill="1" applyBorder="1" applyAlignment="1">
      <alignment horizontal="center"/>
    </xf>
    <xf numFmtId="0" fontId="24" fillId="2" borderId="4" xfId="0" applyFont="1" applyFill="1" applyBorder="1" applyAlignment="1">
      <alignment horizontal="center"/>
    </xf>
    <xf numFmtId="0" fontId="24" fillId="2" borderId="5" xfId="0" applyFont="1" applyFill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1" fontId="7" fillId="0" borderId="12" xfId="0" applyNumberFormat="1" applyFont="1" applyBorder="1" applyAlignment="1">
      <alignment horizontal="center"/>
    </xf>
    <xf numFmtId="1" fontId="5" fillId="5" borderId="18" xfId="0" applyNumberFormat="1" applyFont="1" applyFill="1" applyBorder="1" applyAlignment="1">
      <alignment horizontal="center"/>
    </xf>
    <xf numFmtId="1" fontId="5" fillId="5" borderId="13" xfId="0" applyNumberFormat="1" applyFont="1" applyFill="1" applyBorder="1" applyAlignment="1">
      <alignment horizontal="center"/>
    </xf>
    <xf numFmtId="1" fontId="5" fillId="5" borderId="14" xfId="0" applyNumberFormat="1" applyFont="1" applyFill="1" applyBorder="1" applyAlignment="1">
      <alignment horizontal="center"/>
    </xf>
    <xf numFmtId="0" fontId="7" fillId="12" borderId="1" xfId="0" applyFont="1" applyFill="1" applyBorder="1" applyAlignment="1">
      <alignment horizontal="left"/>
    </xf>
    <xf numFmtId="0" fontId="13" fillId="12" borderId="1" xfId="0" applyFont="1" applyFill="1" applyBorder="1" applyAlignment="1">
      <alignment horizontal="left"/>
    </xf>
    <xf numFmtId="0" fontId="13" fillId="12" borderId="1" xfId="0" applyFont="1" applyFill="1" applyBorder="1" applyAlignment="1">
      <alignment horizontal="left" vertical="center"/>
    </xf>
    <xf numFmtId="1" fontId="7" fillId="12" borderId="1" xfId="0" applyNumberFormat="1" applyFont="1" applyFill="1" applyBorder="1" applyAlignment="1">
      <alignment horizontal="left"/>
    </xf>
    <xf numFmtId="16" fontId="7" fillId="12" borderId="1" xfId="0" applyNumberFormat="1" applyFont="1" applyFill="1" applyBorder="1" applyAlignment="1">
      <alignment horizontal="left"/>
    </xf>
    <xf numFmtId="1" fontId="13" fillId="12" borderId="1" xfId="0" applyNumberFormat="1" applyFont="1" applyFill="1" applyBorder="1" applyAlignment="1">
      <alignment horizontal="left"/>
    </xf>
    <xf numFmtId="0" fontId="10" fillId="12" borderId="2" xfId="0" applyFont="1" applyFill="1" applyBorder="1" applyAlignment="1">
      <alignment horizontal="left"/>
    </xf>
    <xf numFmtId="0" fontId="10" fillId="12" borderId="3" xfId="0" applyFont="1" applyFill="1" applyBorder="1" applyAlignment="1">
      <alignment horizontal="center"/>
    </xf>
    <xf numFmtId="0" fontId="13" fillId="12" borderId="6" xfId="0" applyFont="1" applyFill="1" applyBorder="1" applyAlignment="1">
      <alignment horizontal="left"/>
    </xf>
    <xf numFmtId="2" fontId="13" fillId="12" borderId="1" xfId="0" applyNumberFormat="1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FF66"/>
      <color rgb="FF00FF00"/>
      <color rgb="FF0066FF"/>
      <color rgb="FF800000"/>
      <color rgb="FFFFCC00"/>
      <color rgb="FFE36DFF"/>
      <color rgb="FFCC00CC"/>
      <color rgb="FFCC00FF"/>
      <color rgb="FF66FFFF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L199"/>
  <sheetViews>
    <sheetView workbookViewId="0">
      <pane ySplit="2" topLeftCell="A88" activePane="bottomLeft" state="frozen"/>
      <selection pane="bottomLeft" activeCell="E98" sqref="E98"/>
    </sheetView>
  </sheetViews>
  <sheetFormatPr defaultColWidth="9.1796875" defaultRowHeight="13" x14ac:dyDescent="0.3"/>
  <cols>
    <col min="1" max="1" width="13.1796875" style="1" bestFit="1" customWidth="1"/>
    <col min="2" max="2" width="9.26953125" style="64" bestFit="1" customWidth="1"/>
    <col min="3" max="3" width="21" style="1" bestFit="1" customWidth="1"/>
    <col min="4" max="4" width="17" style="1" bestFit="1" customWidth="1"/>
    <col min="5" max="5" width="37" style="1" bestFit="1" customWidth="1"/>
    <col min="6" max="6" width="11.08984375" style="13" bestFit="1" customWidth="1"/>
    <col min="7" max="7" width="9.6328125" style="13" bestFit="1" customWidth="1"/>
    <col min="8" max="8" width="8.453125" style="13" bestFit="1" customWidth="1"/>
    <col min="9" max="9" width="7.453125" style="13" bestFit="1" customWidth="1"/>
    <col min="10" max="10" width="7.26953125" style="13" bestFit="1" customWidth="1"/>
    <col min="11" max="11" width="7.36328125" style="13" bestFit="1" customWidth="1"/>
    <col min="12" max="12" width="12.54296875" style="13" bestFit="1" customWidth="1"/>
    <col min="13" max="16384" width="9.1796875" style="1"/>
  </cols>
  <sheetData>
    <row r="1" spans="1:12" x14ac:dyDescent="0.3">
      <c r="A1" s="59" t="s">
        <v>7</v>
      </c>
      <c r="B1" s="60" t="s">
        <v>26</v>
      </c>
      <c r="C1" s="59" t="s">
        <v>27</v>
      </c>
      <c r="D1" s="59" t="s">
        <v>36</v>
      </c>
      <c r="E1" s="59" t="s">
        <v>11</v>
      </c>
      <c r="F1" s="61" t="s">
        <v>12</v>
      </c>
      <c r="G1" s="61" t="s">
        <v>13</v>
      </c>
      <c r="H1" s="61" t="s">
        <v>29</v>
      </c>
      <c r="I1" s="61" t="s">
        <v>30</v>
      </c>
      <c r="J1" s="61" t="s">
        <v>31</v>
      </c>
      <c r="K1" s="61" t="s">
        <v>17</v>
      </c>
      <c r="L1" s="61" t="s">
        <v>4</v>
      </c>
    </row>
    <row r="2" spans="1:12" ht="18.75" customHeight="1" x14ac:dyDescent="0.35">
      <c r="A2" s="59"/>
      <c r="B2" s="60"/>
      <c r="C2" s="59"/>
      <c r="D2" s="59"/>
      <c r="E2" s="59"/>
      <c r="F2" s="62">
        <f t="shared" ref="F2:L2" si="0">SUM(F4:F192)</f>
        <v>7525239.9599999981</v>
      </c>
      <c r="G2" s="62">
        <f t="shared" si="0"/>
        <v>6377322</v>
      </c>
      <c r="H2" s="62">
        <f t="shared" si="0"/>
        <v>1116689.94</v>
      </c>
      <c r="I2" s="62">
        <f t="shared" si="0"/>
        <v>15614.01</v>
      </c>
      <c r="J2" s="62">
        <f t="shared" si="0"/>
        <v>15614.01</v>
      </c>
      <c r="K2" s="62">
        <f t="shared" si="0"/>
        <v>127546.44000000002</v>
      </c>
      <c r="L2" s="62">
        <f t="shared" si="0"/>
        <v>7397693.5199999977</v>
      </c>
    </row>
    <row r="3" spans="1:12" ht="18.75" customHeight="1" x14ac:dyDescent="0.45">
      <c r="A3" s="169">
        <v>45748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1"/>
    </row>
    <row r="4" spans="1:12" x14ac:dyDescent="0.3">
      <c r="A4" s="7" t="s">
        <v>60</v>
      </c>
      <c r="B4" s="63" t="s">
        <v>62</v>
      </c>
      <c r="C4" s="7" t="s">
        <v>56</v>
      </c>
      <c r="D4" s="118" t="s">
        <v>55</v>
      </c>
      <c r="E4" s="15" t="s">
        <v>57</v>
      </c>
      <c r="F4" s="14">
        <f t="shared" ref="F4:F5" si="1">SUM(G4:J4)</f>
        <v>146615</v>
      </c>
      <c r="G4" s="14">
        <v>124250</v>
      </c>
      <c r="H4" s="14">
        <f t="shared" ref="H4:H5" si="2">G4*18%</f>
        <v>22365</v>
      </c>
      <c r="I4" s="14">
        <v>0</v>
      </c>
      <c r="J4" s="14">
        <v>0</v>
      </c>
      <c r="K4" s="14">
        <f t="shared" ref="K4:K5" si="3">G4*2%</f>
        <v>2485</v>
      </c>
      <c r="L4" s="14">
        <f t="shared" ref="L4:L5" si="4">F4-K4</f>
        <v>144130</v>
      </c>
    </row>
    <row r="5" spans="1:12" x14ac:dyDescent="0.3">
      <c r="A5" s="7" t="s">
        <v>60</v>
      </c>
      <c r="B5" s="63" t="s">
        <v>62</v>
      </c>
      <c r="C5" s="7" t="s">
        <v>56</v>
      </c>
      <c r="D5" s="118" t="s">
        <v>55</v>
      </c>
      <c r="E5" s="15" t="s">
        <v>58</v>
      </c>
      <c r="F5" s="14">
        <f t="shared" si="1"/>
        <v>3540</v>
      </c>
      <c r="G5" s="14">
        <v>3000</v>
      </c>
      <c r="H5" s="14">
        <f t="shared" si="2"/>
        <v>540</v>
      </c>
      <c r="I5" s="14">
        <v>0</v>
      </c>
      <c r="J5" s="14">
        <v>0</v>
      </c>
      <c r="K5" s="14">
        <f t="shared" si="3"/>
        <v>60</v>
      </c>
      <c r="L5" s="14">
        <f t="shared" si="4"/>
        <v>3480</v>
      </c>
    </row>
    <row r="6" spans="1:12" x14ac:dyDescent="0.3">
      <c r="A6" s="7" t="s">
        <v>60</v>
      </c>
      <c r="B6" s="63" t="s">
        <v>62</v>
      </c>
      <c r="C6" s="7" t="s">
        <v>56</v>
      </c>
      <c r="D6" s="118" t="s">
        <v>55</v>
      </c>
      <c r="E6" s="7" t="s">
        <v>59</v>
      </c>
      <c r="F6" s="14">
        <f t="shared" ref="F6:F46" si="5">SUM(G6:J6)</f>
        <v>4814.3999999999996</v>
      </c>
      <c r="G6" s="14">
        <v>4080</v>
      </c>
      <c r="H6" s="14">
        <f t="shared" ref="H6:H46" si="6">G6*18%</f>
        <v>734.4</v>
      </c>
      <c r="I6" s="14">
        <v>0</v>
      </c>
      <c r="J6" s="14">
        <v>0</v>
      </c>
      <c r="K6" s="14">
        <f t="shared" ref="K6:K46" si="7">G6*2%</f>
        <v>81.600000000000009</v>
      </c>
      <c r="L6" s="14">
        <f t="shared" ref="L6:L46" si="8">F6-K6</f>
        <v>4732.7999999999993</v>
      </c>
    </row>
    <row r="7" spans="1:12" x14ac:dyDescent="0.3">
      <c r="A7" s="7" t="s">
        <v>60</v>
      </c>
      <c r="B7" s="63" t="s">
        <v>62</v>
      </c>
      <c r="C7" s="7" t="s">
        <v>50</v>
      </c>
      <c r="D7" s="7" t="s">
        <v>66</v>
      </c>
      <c r="E7" s="7" t="s">
        <v>63</v>
      </c>
      <c r="F7" s="14">
        <f t="shared" si="5"/>
        <v>5900</v>
      </c>
      <c r="G7" s="14">
        <v>5000</v>
      </c>
      <c r="H7" s="14">
        <f t="shared" si="6"/>
        <v>900</v>
      </c>
      <c r="I7" s="14">
        <v>0</v>
      </c>
      <c r="J7" s="14">
        <v>0</v>
      </c>
      <c r="K7" s="14">
        <f t="shared" si="7"/>
        <v>100</v>
      </c>
      <c r="L7" s="14">
        <f t="shared" si="8"/>
        <v>5800</v>
      </c>
    </row>
    <row r="8" spans="1:12" x14ac:dyDescent="0.3">
      <c r="A8" s="7"/>
      <c r="B8" s="63"/>
      <c r="C8" s="7"/>
      <c r="D8" s="7"/>
      <c r="E8" s="7"/>
      <c r="F8" s="14">
        <f t="shared" si="5"/>
        <v>0</v>
      </c>
      <c r="G8" s="14"/>
      <c r="H8" s="14">
        <f t="shared" si="6"/>
        <v>0</v>
      </c>
      <c r="I8" s="14">
        <f t="shared" ref="I8:I44" si="9">G8*9%</f>
        <v>0</v>
      </c>
      <c r="J8" s="14">
        <f t="shared" ref="J8:J44" si="10">G8*9%</f>
        <v>0</v>
      </c>
      <c r="K8" s="14">
        <f t="shared" si="7"/>
        <v>0</v>
      </c>
      <c r="L8" s="14">
        <f t="shared" si="8"/>
        <v>0</v>
      </c>
    </row>
    <row r="9" spans="1:12" ht="18.75" customHeight="1" x14ac:dyDescent="0.45">
      <c r="A9" s="169">
        <v>45778</v>
      </c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1"/>
    </row>
    <row r="10" spans="1:12" x14ac:dyDescent="0.3">
      <c r="A10" s="21" t="s">
        <v>71</v>
      </c>
      <c r="B10" s="63" t="s">
        <v>74</v>
      </c>
      <c r="C10" s="7" t="s">
        <v>73</v>
      </c>
      <c r="D10" s="7" t="s">
        <v>72</v>
      </c>
      <c r="E10" s="21" t="s">
        <v>67</v>
      </c>
      <c r="F10" s="14">
        <f t="shared" si="5"/>
        <v>202286.22</v>
      </c>
      <c r="G10" s="14">
        <v>171429</v>
      </c>
      <c r="H10" s="14">
        <f t="shared" si="6"/>
        <v>30857.219999999998</v>
      </c>
      <c r="I10" s="14">
        <v>0</v>
      </c>
      <c r="J10" s="14">
        <v>0</v>
      </c>
      <c r="K10" s="14">
        <f t="shared" si="7"/>
        <v>3428.58</v>
      </c>
      <c r="L10" s="14">
        <f t="shared" si="8"/>
        <v>198857.64</v>
      </c>
    </row>
    <row r="11" spans="1:12" x14ac:dyDescent="0.3">
      <c r="A11" s="21" t="s">
        <v>71</v>
      </c>
      <c r="B11" s="63" t="s">
        <v>74</v>
      </c>
      <c r="C11" s="7" t="s">
        <v>73</v>
      </c>
      <c r="D11" s="7" t="s">
        <v>72</v>
      </c>
      <c r="E11" s="21" t="s">
        <v>68</v>
      </c>
      <c r="F11" s="14">
        <f t="shared" si="5"/>
        <v>41135.979999999996</v>
      </c>
      <c r="G11" s="14">
        <v>34861</v>
      </c>
      <c r="H11" s="14">
        <f t="shared" si="6"/>
        <v>6274.98</v>
      </c>
      <c r="I11" s="14">
        <v>0</v>
      </c>
      <c r="J11" s="14">
        <v>0</v>
      </c>
      <c r="K11" s="14">
        <f t="shared" si="7"/>
        <v>697.22</v>
      </c>
      <c r="L11" s="14">
        <f t="shared" si="8"/>
        <v>40438.759999999995</v>
      </c>
    </row>
    <row r="12" spans="1:12" x14ac:dyDescent="0.3">
      <c r="A12" s="21" t="s">
        <v>71</v>
      </c>
      <c r="B12" s="63" t="s">
        <v>74</v>
      </c>
      <c r="C12" s="7" t="s">
        <v>56</v>
      </c>
      <c r="D12" s="118" t="s">
        <v>55</v>
      </c>
      <c r="E12" s="7" t="s">
        <v>75</v>
      </c>
      <c r="F12" s="14">
        <f t="shared" si="5"/>
        <v>10072.48</v>
      </c>
      <c r="G12" s="14">
        <v>8536</v>
      </c>
      <c r="H12" s="14">
        <f t="shared" si="6"/>
        <v>1536.48</v>
      </c>
      <c r="I12" s="14">
        <v>0</v>
      </c>
      <c r="J12" s="14">
        <v>0</v>
      </c>
      <c r="K12" s="14">
        <f t="shared" si="7"/>
        <v>170.72</v>
      </c>
      <c r="L12" s="14">
        <f t="shared" si="8"/>
        <v>9901.76</v>
      </c>
    </row>
    <row r="13" spans="1:12" x14ac:dyDescent="0.3">
      <c r="A13" s="21" t="s">
        <v>71</v>
      </c>
      <c r="B13" s="63" t="s">
        <v>74</v>
      </c>
      <c r="C13" s="7" t="s">
        <v>56</v>
      </c>
      <c r="D13" s="118" t="s">
        <v>55</v>
      </c>
      <c r="E13" s="7" t="s">
        <v>76</v>
      </c>
      <c r="F13" s="14">
        <f t="shared" si="5"/>
        <v>590</v>
      </c>
      <c r="G13" s="14">
        <v>500</v>
      </c>
      <c r="H13" s="14">
        <f t="shared" si="6"/>
        <v>90</v>
      </c>
      <c r="I13" s="14">
        <v>0</v>
      </c>
      <c r="J13" s="14">
        <v>0</v>
      </c>
      <c r="K13" s="14">
        <f t="shared" si="7"/>
        <v>10</v>
      </c>
      <c r="L13" s="14">
        <f t="shared" si="8"/>
        <v>580</v>
      </c>
    </row>
    <row r="14" spans="1:12" x14ac:dyDescent="0.3">
      <c r="A14" s="21" t="s">
        <v>71</v>
      </c>
      <c r="B14" s="63" t="s">
        <v>74</v>
      </c>
      <c r="C14" s="7" t="s">
        <v>56</v>
      </c>
      <c r="D14" s="118" t="s">
        <v>55</v>
      </c>
      <c r="E14" s="7" t="s">
        <v>77</v>
      </c>
      <c r="F14" s="14">
        <f t="shared" si="5"/>
        <v>3186</v>
      </c>
      <c r="G14" s="14">
        <v>2700</v>
      </c>
      <c r="H14" s="14">
        <f t="shared" si="6"/>
        <v>486</v>
      </c>
      <c r="I14" s="14">
        <v>0</v>
      </c>
      <c r="J14" s="14">
        <v>0</v>
      </c>
      <c r="K14" s="14">
        <f t="shared" si="7"/>
        <v>54</v>
      </c>
      <c r="L14" s="14">
        <f t="shared" si="8"/>
        <v>3132</v>
      </c>
    </row>
    <row r="15" spans="1:12" x14ac:dyDescent="0.3">
      <c r="A15" s="21" t="s">
        <v>71</v>
      </c>
      <c r="B15" s="63" t="s">
        <v>74</v>
      </c>
      <c r="C15" s="7" t="s">
        <v>79</v>
      </c>
      <c r="D15" s="7" t="s">
        <v>80</v>
      </c>
      <c r="E15" s="15" t="s">
        <v>81</v>
      </c>
      <c r="F15" s="14">
        <f t="shared" si="5"/>
        <v>62304</v>
      </c>
      <c r="G15" s="14">
        <v>52800</v>
      </c>
      <c r="H15" s="14">
        <f t="shared" si="6"/>
        <v>9504</v>
      </c>
      <c r="I15" s="14">
        <v>0</v>
      </c>
      <c r="J15" s="14">
        <v>0</v>
      </c>
      <c r="K15" s="14">
        <f t="shared" si="7"/>
        <v>1056</v>
      </c>
      <c r="L15" s="14">
        <f t="shared" si="8"/>
        <v>61248</v>
      </c>
    </row>
    <row r="16" spans="1:12" x14ac:dyDescent="0.3">
      <c r="A16" s="7"/>
      <c r="B16" s="63"/>
      <c r="C16" s="7"/>
      <c r="D16" s="7"/>
      <c r="E16" s="7"/>
      <c r="F16" s="14">
        <f t="shared" si="5"/>
        <v>0</v>
      </c>
      <c r="G16" s="14"/>
      <c r="H16" s="14">
        <f t="shared" si="6"/>
        <v>0</v>
      </c>
      <c r="I16" s="14">
        <f t="shared" si="9"/>
        <v>0</v>
      </c>
      <c r="J16" s="14">
        <f t="shared" si="10"/>
        <v>0</v>
      </c>
      <c r="K16" s="14">
        <f t="shared" si="7"/>
        <v>0</v>
      </c>
      <c r="L16" s="14">
        <f t="shared" si="8"/>
        <v>0</v>
      </c>
    </row>
    <row r="17" spans="1:12" ht="18.75" customHeight="1" x14ac:dyDescent="0.45">
      <c r="A17" s="169">
        <v>45809</v>
      </c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1"/>
    </row>
    <row r="18" spans="1:12" x14ac:dyDescent="0.3">
      <c r="A18" s="7" t="s">
        <v>90</v>
      </c>
      <c r="B18" s="63" t="s">
        <v>91</v>
      </c>
      <c r="C18" s="7" t="s">
        <v>73</v>
      </c>
      <c r="D18" s="7" t="s">
        <v>72</v>
      </c>
      <c r="E18" s="7" t="s">
        <v>83</v>
      </c>
      <c r="F18" s="14">
        <f t="shared" si="5"/>
        <v>223283.14</v>
      </c>
      <c r="G18" s="14">
        <v>189223</v>
      </c>
      <c r="H18" s="14">
        <f t="shared" si="6"/>
        <v>34060.14</v>
      </c>
      <c r="I18" s="14">
        <v>0</v>
      </c>
      <c r="J18" s="14">
        <v>0</v>
      </c>
      <c r="K18" s="14">
        <f t="shared" si="7"/>
        <v>3784.46</v>
      </c>
      <c r="L18" s="14">
        <f t="shared" si="8"/>
        <v>219498.68000000002</v>
      </c>
    </row>
    <row r="19" spans="1:12" x14ac:dyDescent="0.3">
      <c r="A19" s="7" t="s">
        <v>90</v>
      </c>
      <c r="B19" s="63" t="s">
        <v>91</v>
      </c>
      <c r="C19" s="7" t="s">
        <v>73</v>
      </c>
      <c r="D19" s="7" t="s">
        <v>72</v>
      </c>
      <c r="E19" s="7" t="s">
        <v>84</v>
      </c>
      <c r="F19" s="14">
        <f t="shared" si="5"/>
        <v>85817.86</v>
      </c>
      <c r="G19" s="14">
        <v>72727</v>
      </c>
      <c r="H19" s="14">
        <f t="shared" si="6"/>
        <v>13090.859999999999</v>
      </c>
      <c r="I19" s="14">
        <v>0</v>
      </c>
      <c r="J19" s="14">
        <v>0</v>
      </c>
      <c r="K19" s="14">
        <f t="shared" si="7"/>
        <v>1454.54</v>
      </c>
      <c r="L19" s="14">
        <f t="shared" si="8"/>
        <v>84363.32</v>
      </c>
    </row>
    <row r="20" spans="1:12" x14ac:dyDescent="0.3">
      <c r="A20" s="7" t="s">
        <v>90</v>
      </c>
      <c r="B20" s="63" t="s">
        <v>91</v>
      </c>
      <c r="C20" s="7" t="s">
        <v>73</v>
      </c>
      <c r="D20" s="7" t="s">
        <v>72</v>
      </c>
      <c r="E20" s="7" t="s">
        <v>85</v>
      </c>
      <c r="F20" s="14">
        <f t="shared" si="5"/>
        <v>28320</v>
      </c>
      <c r="G20" s="14">
        <v>24000</v>
      </c>
      <c r="H20" s="14">
        <f t="shared" si="6"/>
        <v>4320</v>
      </c>
      <c r="I20" s="14">
        <v>0</v>
      </c>
      <c r="J20" s="14">
        <v>0</v>
      </c>
      <c r="K20" s="14">
        <f t="shared" si="7"/>
        <v>480</v>
      </c>
      <c r="L20" s="14">
        <f t="shared" si="8"/>
        <v>27840</v>
      </c>
    </row>
    <row r="21" spans="1:12" x14ac:dyDescent="0.3">
      <c r="A21" s="7" t="s">
        <v>90</v>
      </c>
      <c r="B21" s="63" t="s">
        <v>91</v>
      </c>
      <c r="C21" s="7" t="s">
        <v>73</v>
      </c>
      <c r="D21" s="7" t="s">
        <v>72</v>
      </c>
      <c r="E21" s="7" t="s">
        <v>86</v>
      </c>
      <c r="F21" s="14">
        <f t="shared" si="5"/>
        <v>14160</v>
      </c>
      <c r="G21" s="14">
        <v>12000</v>
      </c>
      <c r="H21" s="14">
        <f t="shared" si="6"/>
        <v>2160</v>
      </c>
      <c r="I21" s="14">
        <v>0</v>
      </c>
      <c r="J21" s="14">
        <v>0</v>
      </c>
      <c r="K21" s="14">
        <f t="shared" si="7"/>
        <v>240</v>
      </c>
      <c r="L21" s="14">
        <f t="shared" si="8"/>
        <v>13920</v>
      </c>
    </row>
    <row r="22" spans="1:12" x14ac:dyDescent="0.3">
      <c r="A22" s="7" t="s">
        <v>90</v>
      </c>
      <c r="B22" s="63" t="s">
        <v>91</v>
      </c>
      <c r="C22" s="7" t="s">
        <v>56</v>
      </c>
      <c r="D22" s="118" t="s">
        <v>55</v>
      </c>
      <c r="E22" s="7" t="s">
        <v>92</v>
      </c>
      <c r="F22" s="14">
        <f t="shared" si="5"/>
        <v>16520</v>
      </c>
      <c r="G22" s="14">
        <v>14000</v>
      </c>
      <c r="H22" s="14">
        <f t="shared" si="6"/>
        <v>2520</v>
      </c>
      <c r="I22" s="14">
        <v>0</v>
      </c>
      <c r="J22" s="14">
        <v>0</v>
      </c>
      <c r="K22" s="14">
        <f t="shared" si="7"/>
        <v>280</v>
      </c>
      <c r="L22" s="14">
        <f t="shared" si="8"/>
        <v>16240</v>
      </c>
    </row>
    <row r="23" spans="1:12" x14ac:dyDescent="0.3">
      <c r="A23" s="7" t="s">
        <v>90</v>
      </c>
      <c r="B23" s="63" t="s">
        <v>91</v>
      </c>
      <c r="C23" s="7" t="s">
        <v>56</v>
      </c>
      <c r="D23" s="118" t="s">
        <v>55</v>
      </c>
      <c r="E23" s="7" t="s">
        <v>93</v>
      </c>
      <c r="F23" s="14">
        <f t="shared" si="5"/>
        <v>38350</v>
      </c>
      <c r="G23" s="14">
        <v>32500</v>
      </c>
      <c r="H23" s="14">
        <f t="shared" si="6"/>
        <v>5850</v>
      </c>
      <c r="I23" s="14">
        <v>0</v>
      </c>
      <c r="J23" s="14">
        <v>0</v>
      </c>
      <c r="K23" s="14">
        <f t="shared" si="7"/>
        <v>650</v>
      </c>
      <c r="L23" s="14">
        <f t="shared" si="8"/>
        <v>37700</v>
      </c>
    </row>
    <row r="24" spans="1:12" x14ac:dyDescent="0.3">
      <c r="A24" s="7" t="s">
        <v>90</v>
      </c>
      <c r="B24" s="63" t="s">
        <v>91</v>
      </c>
      <c r="C24" s="7" t="s">
        <v>79</v>
      </c>
      <c r="D24" s="7" t="s">
        <v>80</v>
      </c>
      <c r="E24" s="15" t="s">
        <v>96</v>
      </c>
      <c r="F24" s="14">
        <f t="shared" si="5"/>
        <v>140100.22</v>
      </c>
      <c r="G24" s="14">
        <v>118729</v>
      </c>
      <c r="H24" s="14">
        <f t="shared" si="6"/>
        <v>21371.219999999998</v>
      </c>
      <c r="I24" s="14">
        <v>0</v>
      </c>
      <c r="J24" s="14">
        <v>0</v>
      </c>
      <c r="K24" s="14">
        <f t="shared" si="7"/>
        <v>2374.58</v>
      </c>
      <c r="L24" s="14">
        <f t="shared" si="8"/>
        <v>137725.64000000001</v>
      </c>
    </row>
    <row r="25" spans="1:12" x14ac:dyDescent="0.3">
      <c r="A25" s="7"/>
      <c r="B25" s="63"/>
      <c r="C25" s="7"/>
      <c r="D25" s="7"/>
      <c r="E25" s="7"/>
      <c r="F25" s="14">
        <f t="shared" si="5"/>
        <v>0</v>
      </c>
      <c r="G25" s="14"/>
      <c r="H25" s="14">
        <f t="shared" si="6"/>
        <v>0</v>
      </c>
      <c r="I25" s="14">
        <f t="shared" si="9"/>
        <v>0</v>
      </c>
      <c r="J25" s="14">
        <f t="shared" si="10"/>
        <v>0</v>
      </c>
      <c r="K25" s="14">
        <f t="shared" si="7"/>
        <v>0</v>
      </c>
      <c r="L25" s="14">
        <f t="shared" si="8"/>
        <v>0</v>
      </c>
    </row>
    <row r="26" spans="1:12" ht="18.75" customHeight="1" x14ac:dyDescent="0.45">
      <c r="A26" s="169">
        <v>45839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1"/>
    </row>
    <row r="27" spans="1:12" x14ac:dyDescent="0.3">
      <c r="A27" s="36" t="s">
        <v>108</v>
      </c>
      <c r="B27" s="63" t="s">
        <v>111</v>
      </c>
      <c r="C27" s="7" t="s">
        <v>110</v>
      </c>
      <c r="D27" s="7" t="s">
        <v>109</v>
      </c>
      <c r="E27" s="7" t="s">
        <v>102</v>
      </c>
      <c r="F27" s="14">
        <f t="shared" si="5"/>
        <v>201780</v>
      </c>
      <c r="G27" s="14">
        <v>171000</v>
      </c>
      <c r="H27" s="14">
        <f t="shared" si="6"/>
        <v>30780</v>
      </c>
      <c r="I27" s="14">
        <v>0</v>
      </c>
      <c r="J27" s="14">
        <v>0</v>
      </c>
      <c r="K27" s="14">
        <f t="shared" si="7"/>
        <v>3420</v>
      </c>
      <c r="L27" s="14">
        <f t="shared" si="8"/>
        <v>198360</v>
      </c>
    </row>
    <row r="28" spans="1:12" x14ac:dyDescent="0.3">
      <c r="A28" s="36" t="s">
        <v>108</v>
      </c>
      <c r="B28" s="63" t="s">
        <v>112</v>
      </c>
      <c r="C28" s="7" t="s">
        <v>110</v>
      </c>
      <c r="D28" s="7" t="s">
        <v>109</v>
      </c>
      <c r="E28" s="7" t="s">
        <v>103</v>
      </c>
      <c r="F28" s="14">
        <f t="shared" si="5"/>
        <v>173318.39999999999</v>
      </c>
      <c r="G28" s="14">
        <v>146880</v>
      </c>
      <c r="H28" s="14">
        <f t="shared" si="6"/>
        <v>26438.399999999998</v>
      </c>
      <c r="I28" s="14">
        <v>0</v>
      </c>
      <c r="J28" s="14">
        <v>0</v>
      </c>
      <c r="K28" s="14">
        <f t="shared" si="7"/>
        <v>2937.6</v>
      </c>
      <c r="L28" s="14">
        <f t="shared" si="8"/>
        <v>170380.79999999999</v>
      </c>
    </row>
    <row r="29" spans="1:12" x14ac:dyDescent="0.3">
      <c r="A29" s="36" t="s">
        <v>108</v>
      </c>
      <c r="B29" s="63" t="s">
        <v>112</v>
      </c>
      <c r="C29" s="7" t="s">
        <v>110</v>
      </c>
      <c r="D29" s="7" t="s">
        <v>109</v>
      </c>
      <c r="E29" s="7" t="s">
        <v>104</v>
      </c>
      <c r="F29" s="14">
        <f t="shared" si="5"/>
        <v>331816</v>
      </c>
      <c r="G29" s="14">
        <v>281200</v>
      </c>
      <c r="H29" s="14">
        <f t="shared" si="6"/>
        <v>50616</v>
      </c>
      <c r="I29" s="14">
        <v>0</v>
      </c>
      <c r="J29" s="14">
        <v>0</v>
      </c>
      <c r="K29" s="14">
        <f t="shared" si="7"/>
        <v>5624</v>
      </c>
      <c r="L29" s="14">
        <f t="shared" si="8"/>
        <v>326192</v>
      </c>
    </row>
    <row r="30" spans="1:12" x14ac:dyDescent="0.3">
      <c r="A30" s="36" t="s">
        <v>108</v>
      </c>
      <c r="B30" s="63" t="s">
        <v>112</v>
      </c>
      <c r="C30" s="7" t="s">
        <v>73</v>
      </c>
      <c r="D30" s="7" t="s">
        <v>72</v>
      </c>
      <c r="E30" s="7" t="s">
        <v>113</v>
      </c>
      <c r="F30" s="14">
        <f t="shared" si="5"/>
        <v>570504.04</v>
      </c>
      <c r="G30" s="14">
        <v>483478</v>
      </c>
      <c r="H30" s="14">
        <f t="shared" si="6"/>
        <v>87026.04</v>
      </c>
      <c r="I30" s="14">
        <v>0</v>
      </c>
      <c r="J30" s="14">
        <v>0</v>
      </c>
      <c r="K30" s="14">
        <f t="shared" si="7"/>
        <v>9669.56</v>
      </c>
      <c r="L30" s="14">
        <f t="shared" si="8"/>
        <v>560834.48</v>
      </c>
    </row>
    <row r="31" spans="1:12" x14ac:dyDescent="0.3">
      <c r="A31" s="36" t="s">
        <v>108</v>
      </c>
      <c r="B31" s="63" t="s">
        <v>112</v>
      </c>
      <c r="C31" s="7" t="s">
        <v>79</v>
      </c>
      <c r="D31" s="7" t="s">
        <v>80</v>
      </c>
      <c r="E31" s="7" t="s">
        <v>115</v>
      </c>
      <c r="F31" s="14">
        <f t="shared" si="5"/>
        <v>1416</v>
      </c>
      <c r="G31" s="14">
        <v>1200</v>
      </c>
      <c r="H31" s="14">
        <f t="shared" si="6"/>
        <v>216</v>
      </c>
      <c r="I31" s="14">
        <v>0</v>
      </c>
      <c r="J31" s="14">
        <v>0</v>
      </c>
      <c r="K31" s="14">
        <f t="shared" si="7"/>
        <v>24</v>
      </c>
      <c r="L31" s="14">
        <f t="shared" si="8"/>
        <v>1392</v>
      </c>
    </row>
    <row r="32" spans="1:12" x14ac:dyDescent="0.3">
      <c r="A32" s="36" t="s">
        <v>108</v>
      </c>
      <c r="B32" s="63" t="s">
        <v>112</v>
      </c>
      <c r="C32" s="7" t="s">
        <v>56</v>
      </c>
      <c r="D32" s="118" t="s">
        <v>55</v>
      </c>
      <c r="E32" s="15" t="s">
        <v>117</v>
      </c>
      <c r="F32" s="14">
        <f t="shared" si="5"/>
        <v>885</v>
      </c>
      <c r="G32" s="14">
        <v>750</v>
      </c>
      <c r="H32" s="14">
        <f t="shared" si="6"/>
        <v>135</v>
      </c>
      <c r="I32" s="14">
        <v>0</v>
      </c>
      <c r="J32" s="14">
        <v>0</v>
      </c>
      <c r="K32" s="14">
        <f t="shared" si="7"/>
        <v>15</v>
      </c>
      <c r="L32" s="14">
        <f t="shared" si="8"/>
        <v>870</v>
      </c>
    </row>
    <row r="33" spans="1:12" x14ac:dyDescent="0.3">
      <c r="A33" s="36" t="s">
        <v>108</v>
      </c>
      <c r="B33" s="63" t="s">
        <v>112</v>
      </c>
      <c r="C33" s="7" t="s">
        <v>56</v>
      </c>
      <c r="D33" s="118" t="s">
        <v>55</v>
      </c>
      <c r="E33" s="15" t="s">
        <v>118</v>
      </c>
      <c r="F33" s="14">
        <f t="shared" si="5"/>
        <v>3422</v>
      </c>
      <c r="G33" s="14">
        <v>2900</v>
      </c>
      <c r="H33" s="14">
        <f t="shared" si="6"/>
        <v>522</v>
      </c>
      <c r="I33" s="14">
        <v>0</v>
      </c>
      <c r="J33" s="14">
        <v>0</v>
      </c>
      <c r="K33" s="14">
        <f t="shared" si="7"/>
        <v>58</v>
      </c>
      <c r="L33" s="14">
        <f t="shared" si="8"/>
        <v>3364</v>
      </c>
    </row>
    <row r="34" spans="1:12" x14ac:dyDescent="0.3">
      <c r="A34" s="36" t="s">
        <v>108</v>
      </c>
      <c r="B34" s="63" t="s">
        <v>112</v>
      </c>
      <c r="C34" s="7" t="s">
        <v>56</v>
      </c>
      <c r="D34" s="118" t="s">
        <v>55</v>
      </c>
      <c r="E34" s="15" t="s">
        <v>119</v>
      </c>
      <c r="F34" s="14">
        <f t="shared" si="5"/>
        <v>4041.5</v>
      </c>
      <c r="G34" s="14">
        <v>3425</v>
      </c>
      <c r="H34" s="14">
        <f t="shared" si="6"/>
        <v>616.5</v>
      </c>
      <c r="I34" s="14">
        <v>0</v>
      </c>
      <c r="J34" s="14">
        <v>0</v>
      </c>
      <c r="K34" s="14">
        <f t="shared" si="7"/>
        <v>68.5</v>
      </c>
      <c r="L34" s="14">
        <f t="shared" si="8"/>
        <v>3973</v>
      </c>
    </row>
    <row r="35" spans="1:12" x14ac:dyDescent="0.3">
      <c r="A35" s="36" t="s">
        <v>108</v>
      </c>
      <c r="B35" s="63" t="s">
        <v>112</v>
      </c>
      <c r="C35" s="7" t="s">
        <v>56</v>
      </c>
      <c r="D35" s="118" t="s">
        <v>55</v>
      </c>
      <c r="E35" s="15" t="s">
        <v>120</v>
      </c>
      <c r="F35" s="14">
        <f t="shared" si="5"/>
        <v>40710</v>
      </c>
      <c r="G35" s="14">
        <v>34500</v>
      </c>
      <c r="H35" s="14">
        <f t="shared" si="6"/>
        <v>6210</v>
      </c>
      <c r="I35" s="14">
        <v>0</v>
      </c>
      <c r="J35" s="14">
        <v>0</v>
      </c>
      <c r="K35" s="14">
        <f t="shared" si="7"/>
        <v>690</v>
      </c>
      <c r="L35" s="14">
        <f t="shared" si="8"/>
        <v>40020</v>
      </c>
    </row>
    <row r="36" spans="1:12" x14ac:dyDescent="0.3">
      <c r="A36" s="7"/>
      <c r="B36" s="63"/>
      <c r="C36" s="7"/>
      <c r="D36" s="7"/>
      <c r="E36" s="7"/>
      <c r="F36" s="14">
        <f t="shared" si="5"/>
        <v>0</v>
      </c>
      <c r="G36" s="14"/>
      <c r="H36" s="14">
        <f t="shared" si="6"/>
        <v>0</v>
      </c>
      <c r="I36" s="14">
        <f t="shared" si="9"/>
        <v>0</v>
      </c>
      <c r="J36" s="14">
        <f t="shared" si="10"/>
        <v>0</v>
      </c>
      <c r="K36" s="14">
        <f t="shared" si="7"/>
        <v>0</v>
      </c>
      <c r="L36" s="14">
        <f t="shared" si="8"/>
        <v>0</v>
      </c>
    </row>
    <row r="37" spans="1:12" ht="18.75" customHeight="1" x14ac:dyDescent="0.45">
      <c r="A37" s="169">
        <v>45870</v>
      </c>
      <c r="B37" s="170"/>
      <c r="C37" s="170"/>
      <c r="D37" s="170"/>
      <c r="E37" s="170"/>
      <c r="F37" s="170"/>
      <c r="G37" s="170"/>
      <c r="H37" s="170"/>
      <c r="I37" s="170"/>
      <c r="J37" s="170"/>
      <c r="K37" s="170"/>
      <c r="L37" s="171"/>
    </row>
    <row r="38" spans="1:12" x14ac:dyDescent="0.3">
      <c r="A38" s="21" t="s">
        <v>127</v>
      </c>
      <c r="B38" s="63" t="s">
        <v>128</v>
      </c>
      <c r="C38" s="7" t="s">
        <v>73</v>
      </c>
      <c r="D38" s="7" t="s">
        <v>72</v>
      </c>
      <c r="E38" s="7" t="s">
        <v>124</v>
      </c>
      <c r="F38" s="14">
        <f t="shared" si="5"/>
        <v>7552</v>
      </c>
      <c r="G38" s="14">
        <v>6400</v>
      </c>
      <c r="H38" s="14">
        <f t="shared" si="6"/>
        <v>1152</v>
      </c>
      <c r="I38" s="14">
        <v>0</v>
      </c>
      <c r="J38" s="14">
        <v>0</v>
      </c>
      <c r="K38" s="14">
        <f t="shared" si="7"/>
        <v>128</v>
      </c>
      <c r="L38" s="14">
        <f t="shared" si="8"/>
        <v>7424</v>
      </c>
    </row>
    <row r="39" spans="1:12" x14ac:dyDescent="0.3">
      <c r="A39" s="21" t="s">
        <v>127</v>
      </c>
      <c r="B39" s="63" t="s">
        <v>128</v>
      </c>
      <c r="C39" s="7" t="s">
        <v>73</v>
      </c>
      <c r="D39" s="7" t="s">
        <v>72</v>
      </c>
      <c r="E39" s="7" t="s">
        <v>125</v>
      </c>
      <c r="F39" s="14">
        <f t="shared" si="5"/>
        <v>353834.8</v>
      </c>
      <c r="G39" s="14">
        <v>299860</v>
      </c>
      <c r="H39" s="14">
        <f t="shared" si="6"/>
        <v>53974.799999999996</v>
      </c>
      <c r="I39" s="14">
        <v>0</v>
      </c>
      <c r="J39" s="14">
        <v>0</v>
      </c>
      <c r="K39" s="14">
        <f t="shared" si="7"/>
        <v>5997.2</v>
      </c>
      <c r="L39" s="14">
        <f t="shared" si="8"/>
        <v>347837.6</v>
      </c>
    </row>
    <row r="40" spans="1:12" x14ac:dyDescent="0.3">
      <c r="A40" s="21" t="s">
        <v>127</v>
      </c>
      <c r="B40" s="63" t="s">
        <v>128</v>
      </c>
      <c r="C40" s="7" t="s">
        <v>79</v>
      </c>
      <c r="D40" s="7" t="s">
        <v>80</v>
      </c>
      <c r="E40" s="7" t="s">
        <v>129</v>
      </c>
      <c r="F40" s="14">
        <f t="shared" si="5"/>
        <v>434277.76</v>
      </c>
      <c r="G40" s="14">
        <v>368032</v>
      </c>
      <c r="H40" s="14">
        <f t="shared" si="6"/>
        <v>66245.759999999995</v>
      </c>
      <c r="I40" s="14">
        <v>0</v>
      </c>
      <c r="J40" s="14">
        <v>0</v>
      </c>
      <c r="K40" s="14">
        <f t="shared" si="7"/>
        <v>7360.64</v>
      </c>
      <c r="L40" s="14">
        <f t="shared" si="8"/>
        <v>426917.12</v>
      </c>
    </row>
    <row r="41" spans="1:12" x14ac:dyDescent="0.3">
      <c r="A41" s="21" t="s">
        <v>127</v>
      </c>
      <c r="B41" s="63" t="s">
        <v>128</v>
      </c>
      <c r="C41" s="7" t="s">
        <v>79</v>
      </c>
      <c r="D41" s="7" t="s">
        <v>80</v>
      </c>
      <c r="E41" s="7" t="s">
        <v>130</v>
      </c>
      <c r="F41" s="14">
        <f t="shared" si="5"/>
        <v>5900</v>
      </c>
      <c r="G41" s="14">
        <v>5000</v>
      </c>
      <c r="H41" s="14">
        <f t="shared" si="6"/>
        <v>900</v>
      </c>
      <c r="I41" s="14">
        <v>0</v>
      </c>
      <c r="J41" s="14">
        <v>0</v>
      </c>
      <c r="K41" s="14">
        <f t="shared" si="7"/>
        <v>100</v>
      </c>
      <c r="L41" s="14">
        <f t="shared" si="8"/>
        <v>5800</v>
      </c>
    </row>
    <row r="42" spans="1:12" x14ac:dyDescent="0.3">
      <c r="A42" s="21" t="s">
        <v>127</v>
      </c>
      <c r="B42" s="63" t="s">
        <v>128</v>
      </c>
      <c r="C42" s="7" t="s">
        <v>56</v>
      </c>
      <c r="D42" s="118" t="s">
        <v>55</v>
      </c>
      <c r="E42" s="15" t="s">
        <v>133</v>
      </c>
      <c r="F42" s="14">
        <f t="shared" si="5"/>
        <v>20650</v>
      </c>
      <c r="G42" s="14">
        <v>17500</v>
      </c>
      <c r="H42" s="14">
        <f t="shared" si="6"/>
        <v>3150</v>
      </c>
      <c r="I42" s="14">
        <v>0</v>
      </c>
      <c r="J42" s="14">
        <v>0</v>
      </c>
      <c r="K42" s="14">
        <f t="shared" si="7"/>
        <v>350</v>
      </c>
      <c r="L42" s="14">
        <f t="shared" si="8"/>
        <v>20300</v>
      </c>
    </row>
    <row r="43" spans="1:12" x14ac:dyDescent="0.3">
      <c r="A43" s="21" t="s">
        <v>127</v>
      </c>
      <c r="B43" s="63" t="s">
        <v>128</v>
      </c>
      <c r="C43" s="7" t="s">
        <v>56</v>
      </c>
      <c r="D43" s="118" t="s">
        <v>55</v>
      </c>
      <c r="E43" s="15" t="s">
        <v>134</v>
      </c>
      <c r="F43" s="14">
        <f t="shared" si="5"/>
        <v>2655</v>
      </c>
      <c r="G43" s="14">
        <v>2250</v>
      </c>
      <c r="H43" s="14">
        <f t="shared" si="6"/>
        <v>405</v>
      </c>
      <c r="I43" s="14">
        <v>0</v>
      </c>
      <c r="J43" s="14">
        <v>0</v>
      </c>
      <c r="K43" s="14">
        <f t="shared" si="7"/>
        <v>45</v>
      </c>
      <c r="L43" s="14">
        <f t="shared" si="8"/>
        <v>2610</v>
      </c>
    </row>
    <row r="44" spans="1:12" x14ac:dyDescent="0.3">
      <c r="A44" s="7"/>
      <c r="B44" s="63"/>
      <c r="C44" s="7"/>
      <c r="D44" s="7"/>
      <c r="E44" s="7"/>
      <c r="F44" s="14">
        <f t="shared" si="5"/>
        <v>0</v>
      </c>
      <c r="G44" s="14"/>
      <c r="H44" s="14">
        <f t="shared" si="6"/>
        <v>0</v>
      </c>
      <c r="I44" s="14">
        <f t="shared" si="9"/>
        <v>0</v>
      </c>
      <c r="J44" s="14">
        <f t="shared" si="10"/>
        <v>0</v>
      </c>
      <c r="K44" s="14">
        <f t="shared" si="7"/>
        <v>0</v>
      </c>
      <c r="L44" s="14">
        <f t="shared" si="8"/>
        <v>0</v>
      </c>
    </row>
    <row r="45" spans="1:12" ht="18.75" customHeight="1" x14ac:dyDescent="0.45">
      <c r="A45" s="169">
        <v>45901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1"/>
    </row>
    <row r="46" spans="1:12" x14ac:dyDescent="0.3">
      <c r="A46" s="7" t="s">
        <v>142</v>
      </c>
      <c r="B46" s="63" t="s">
        <v>143</v>
      </c>
      <c r="C46" s="7" t="s">
        <v>73</v>
      </c>
      <c r="D46" s="7" t="s">
        <v>72</v>
      </c>
      <c r="E46" s="7" t="s">
        <v>136</v>
      </c>
      <c r="F46" s="14">
        <f t="shared" si="5"/>
        <v>61360</v>
      </c>
      <c r="G46" s="14">
        <v>52000</v>
      </c>
      <c r="H46" s="14">
        <f t="shared" si="6"/>
        <v>9360</v>
      </c>
      <c r="I46" s="14">
        <v>0</v>
      </c>
      <c r="J46" s="14">
        <v>0</v>
      </c>
      <c r="K46" s="14">
        <f t="shared" si="7"/>
        <v>1040</v>
      </c>
      <c r="L46" s="14">
        <f t="shared" si="8"/>
        <v>60320</v>
      </c>
    </row>
    <row r="47" spans="1:12" x14ac:dyDescent="0.3">
      <c r="A47" s="7" t="s">
        <v>142</v>
      </c>
      <c r="B47" s="63" t="s">
        <v>143</v>
      </c>
      <c r="C47" s="7" t="s">
        <v>73</v>
      </c>
      <c r="D47" s="7" t="s">
        <v>72</v>
      </c>
      <c r="E47" s="7" t="s">
        <v>137</v>
      </c>
      <c r="F47" s="14">
        <f t="shared" ref="F47:F81" si="11">SUM(G47:J47)</f>
        <v>7375</v>
      </c>
      <c r="G47" s="14">
        <v>6250</v>
      </c>
      <c r="H47" s="14">
        <f t="shared" ref="H47:H81" si="12">G47*18%</f>
        <v>1125</v>
      </c>
      <c r="I47" s="14">
        <v>0</v>
      </c>
      <c r="J47" s="14">
        <v>0</v>
      </c>
      <c r="K47" s="14">
        <f t="shared" ref="K47:K81" si="13">G47*2%</f>
        <v>125</v>
      </c>
      <c r="L47" s="14">
        <f t="shared" ref="L47:L81" si="14">F47-K47</f>
        <v>7250</v>
      </c>
    </row>
    <row r="48" spans="1:12" x14ac:dyDescent="0.3">
      <c r="A48" s="7" t="s">
        <v>142</v>
      </c>
      <c r="B48" s="63" t="s">
        <v>143</v>
      </c>
      <c r="C48" s="7" t="s">
        <v>73</v>
      </c>
      <c r="D48" s="7" t="s">
        <v>72</v>
      </c>
      <c r="E48" s="7" t="s">
        <v>138</v>
      </c>
      <c r="F48" s="14">
        <f t="shared" si="11"/>
        <v>147500</v>
      </c>
      <c r="G48" s="14">
        <v>125000</v>
      </c>
      <c r="H48" s="14">
        <f t="shared" si="12"/>
        <v>22500</v>
      </c>
      <c r="I48" s="14">
        <v>0</v>
      </c>
      <c r="J48" s="14">
        <v>0</v>
      </c>
      <c r="K48" s="14">
        <f t="shared" si="13"/>
        <v>2500</v>
      </c>
      <c r="L48" s="14">
        <f t="shared" si="14"/>
        <v>145000</v>
      </c>
    </row>
    <row r="49" spans="1:12" x14ac:dyDescent="0.3">
      <c r="A49" s="7" t="s">
        <v>142</v>
      </c>
      <c r="B49" s="63" t="s">
        <v>143</v>
      </c>
      <c r="C49" s="7" t="s">
        <v>73</v>
      </c>
      <c r="D49" s="7" t="s">
        <v>72</v>
      </c>
      <c r="E49" s="7" t="s">
        <v>139</v>
      </c>
      <c r="F49" s="14">
        <f t="shared" si="11"/>
        <v>590599.43999999994</v>
      </c>
      <c r="G49" s="14">
        <v>500508</v>
      </c>
      <c r="H49" s="14">
        <f t="shared" si="12"/>
        <v>90091.44</v>
      </c>
      <c r="I49" s="14">
        <v>0</v>
      </c>
      <c r="J49" s="14">
        <v>0</v>
      </c>
      <c r="K49" s="14">
        <f t="shared" si="13"/>
        <v>10010.16</v>
      </c>
      <c r="L49" s="14">
        <f t="shared" si="14"/>
        <v>580589.27999999991</v>
      </c>
    </row>
    <row r="50" spans="1:12" x14ac:dyDescent="0.3">
      <c r="A50" s="7" t="s">
        <v>142</v>
      </c>
      <c r="B50" s="63" t="s">
        <v>143</v>
      </c>
      <c r="C50" s="7" t="s">
        <v>56</v>
      </c>
      <c r="D50" s="118" t="s">
        <v>55</v>
      </c>
      <c r="E50" s="7" t="s">
        <v>146</v>
      </c>
      <c r="F50" s="14">
        <f t="shared" si="11"/>
        <v>2507.5</v>
      </c>
      <c r="G50" s="14">
        <v>2125</v>
      </c>
      <c r="H50" s="14">
        <f t="shared" si="12"/>
        <v>382.5</v>
      </c>
      <c r="I50" s="14">
        <v>0</v>
      </c>
      <c r="J50" s="14">
        <v>0</v>
      </c>
      <c r="K50" s="14">
        <f t="shared" si="13"/>
        <v>42.5</v>
      </c>
      <c r="L50" s="14">
        <f t="shared" si="14"/>
        <v>2465</v>
      </c>
    </row>
    <row r="51" spans="1:12" x14ac:dyDescent="0.3">
      <c r="A51" s="7" t="s">
        <v>142</v>
      </c>
      <c r="B51" s="63" t="s">
        <v>143</v>
      </c>
      <c r="C51" s="7" t="s">
        <v>79</v>
      </c>
      <c r="D51" s="7" t="s">
        <v>80</v>
      </c>
      <c r="E51" s="15" t="s">
        <v>144</v>
      </c>
      <c r="F51" s="14">
        <f t="shared" si="11"/>
        <v>1062</v>
      </c>
      <c r="G51" s="14">
        <v>900</v>
      </c>
      <c r="H51" s="14">
        <f t="shared" si="12"/>
        <v>162</v>
      </c>
      <c r="I51" s="14">
        <v>0</v>
      </c>
      <c r="J51" s="14">
        <v>0</v>
      </c>
      <c r="K51" s="14">
        <f t="shared" si="13"/>
        <v>18</v>
      </c>
      <c r="L51" s="14">
        <f t="shared" si="14"/>
        <v>1044</v>
      </c>
    </row>
    <row r="52" spans="1:12" x14ac:dyDescent="0.3">
      <c r="A52" s="7"/>
      <c r="B52" s="63"/>
      <c r="C52" s="7"/>
      <c r="D52" s="7"/>
      <c r="E52" s="7"/>
      <c r="F52" s="14">
        <f t="shared" si="11"/>
        <v>0</v>
      </c>
      <c r="G52" s="14"/>
      <c r="H52" s="14">
        <f t="shared" si="12"/>
        <v>0</v>
      </c>
      <c r="I52" s="14">
        <f t="shared" ref="I52:I81" si="15">G52*9%</f>
        <v>0</v>
      </c>
      <c r="J52" s="14">
        <f t="shared" ref="J52:J81" si="16">G52*9%</f>
        <v>0</v>
      </c>
      <c r="K52" s="14">
        <f t="shared" si="13"/>
        <v>0</v>
      </c>
      <c r="L52" s="14">
        <f t="shared" si="14"/>
        <v>0</v>
      </c>
    </row>
    <row r="53" spans="1:12" ht="18.75" customHeight="1" x14ac:dyDescent="0.45">
      <c r="A53" s="169">
        <v>45931</v>
      </c>
      <c r="B53" s="170"/>
      <c r="C53" s="170"/>
      <c r="D53" s="170"/>
      <c r="E53" s="170"/>
      <c r="F53" s="170"/>
      <c r="G53" s="170"/>
      <c r="H53" s="170"/>
      <c r="I53" s="170"/>
      <c r="J53" s="170"/>
      <c r="K53" s="170"/>
      <c r="L53" s="171"/>
    </row>
    <row r="54" spans="1:12" x14ac:dyDescent="0.3">
      <c r="A54" s="7" t="s">
        <v>151</v>
      </c>
      <c r="B54" s="63" t="s">
        <v>143</v>
      </c>
      <c r="C54" s="7" t="s">
        <v>110</v>
      </c>
      <c r="D54" s="7" t="s">
        <v>109</v>
      </c>
      <c r="E54" s="7" t="s">
        <v>149</v>
      </c>
      <c r="F54" s="14">
        <f t="shared" si="11"/>
        <v>146615</v>
      </c>
      <c r="G54" s="14">
        <v>124250</v>
      </c>
      <c r="H54" s="14">
        <f t="shared" si="12"/>
        <v>22365</v>
      </c>
      <c r="I54" s="14">
        <v>0</v>
      </c>
      <c r="J54" s="14">
        <v>0</v>
      </c>
      <c r="K54" s="14">
        <f t="shared" si="13"/>
        <v>2485</v>
      </c>
      <c r="L54" s="14">
        <f t="shared" si="14"/>
        <v>144130</v>
      </c>
    </row>
    <row r="55" spans="1:12" x14ac:dyDescent="0.3">
      <c r="A55" s="7" t="s">
        <v>151</v>
      </c>
      <c r="B55" s="63" t="s">
        <v>155</v>
      </c>
      <c r="C55" s="7" t="s">
        <v>56</v>
      </c>
      <c r="D55" s="118" t="s">
        <v>55</v>
      </c>
      <c r="E55" s="15" t="s">
        <v>152</v>
      </c>
      <c r="F55" s="14">
        <f t="shared" si="11"/>
        <v>5900</v>
      </c>
      <c r="G55" s="14">
        <v>5000</v>
      </c>
      <c r="H55" s="14">
        <f t="shared" si="12"/>
        <v>900</v>
      </c>
      <c r="I55" s="14">
        <v>0</v>
      </c>
      <c r="J55" s="14">
        <v>0</v>
      </c>
      <c r="K55" s="14">
        <f t="shared" si="13"/>
        <v>100</v>
      </c>
      <c r="L55" s="14">
        <f t="shared" si="14"/>
        <v>5800</v>
      </c>
    </row>
    <row r="56" spans="1:12" x14ac:dyDescent="0.3">
      <c r="A56" s="7" t="s">
        <v>151</v>
      </c>
      <c r="B56" s="63" t="s">
        <v>155</v>
      </c>
      <c r="C56" s="7" t="s">
        <v>56</v>
      </c>
      <c r="D56" s="118" t="s">
        <v>55</v>
      </c>
      <c r="E56" s="15" t="s">
        <v>153</v>
      </c>
      <c r="F56" s="14">
        <f t="shared" si="11"/>
        <v>2360</v>
      </c>
      <c r="G56" s="14">
        <v>2000</v>
      </c>
      <c r="H56" s="14">
        <f t="shared" si="12"/>
        <v>360</v>
      </c>
      <c r="I56" s="14">
        <v>0</v>
      </c>
      <c r="J56" s="14">
        <v>0</v>
      </c>
      <c r="K56" s="14">
        <f t="shared" si="13"/>
        <v>40</v>
      </c>
      <c r="L56" s="14">
        <f t="shared" si="14"/>
        <v>2320</v>
      </c>
    </row>
    <row r="57" spans="1:12" x14ac:dyDescent="0.3">
      <c r="A57" s="7" t="s">
        <v>151</v>
      </c>
      <c r="B57" s="63" t="s">
        <v>155</v>
      </c>
      <c r="C57" s="7" t="s">
        <v>79</v>
      </c>
      <c r="D57" s="7" t="s">
        <v>80</v>
      </c>
      <c r="E57" s="7" t="s">
        <v>156</v>
      </c>
      <c r="F57" s="14">
        <f t="shared" si="11"/>
        <v>2950</v>
      </c>
      <c r="G57" s="14">
        <v>2500</v>
      </c>
      <c r="H57" s="14">
        <f t="shared" si="12"/>
        <v>450</v>
      </c>
      <c r="I57" s="14">
        <v>0</v>
      </c>
      <c r="J57" s="14">
        <v>0</v>
      </c>
      <c r="K57" s="14">
        <f t="shared" si="13"/>
        <v>50</v>
      </c>
      <c r="L57" s="14">
        <f t="shared" si="14"/>
        <v>2900</v>
      </c>
    </row>
    <row r="58" spans="1:12" x14ac:dyDescent="0.3">
      <c r="A58" s="7" t="s">
        <v>151</v>
      </c>
      <c r="B58" s="63" t="s">
        <v>155</v>
      </c>
      <c r="C58" s="7" t="s">
        <v>73</v>
      </c>
      <c r="D58" s="7" t="s">
        <v>72</v>
      </c>
      <c r="E58" s="7" t="s">
        <v>158</v>
      </c>
      <c r="F58" s="14">
        <f t="shared" si="11"/>
        <v>53100</v>
      </c>
      <c r="G58" s="14">
        <v>45000</v>
      </c>
      <c r="H58" s="14">
        <f t="shared" si="12"/>
        <v>8100</v>
      </c>
      <c r="I58" s="14">
        <v>0</v>
      </c>
      <c r="J58" s="14">
        <v>0</v>
      </c>
      <c r="K58" s="14">
        <f t="shared" si="13"/>
        <v>900</v>
      </c>
      <c r="L58" s="14">
        <f t="shared" si="14"/>
        <v>52200</v>
      </c>
    </row>
    <row r="59" spans="1:12" x14ac:dyDescent="0.3">
      <c r="A59" s="7" t="s">
        <v>151</v>
      </c>
      <c r="B59" s="63" t="s">
        <v>155</v>
      </c>
      <c r="C59" s="7" t="s">
        <v>73</v>
      </c>
      <c r="D59" s="7" t="s">
        <v>72</v>
      </c>
      <c r="E59" s="7" t="s">
        <v>159</v>
      </c>
      <c r="F59" s="14">
        <f t="shared" si="11"/>
        <v>119368.8</v>
      </c>
      <c r="G59" s="14">
        <v>101160</v>
      </c>
      <c r="H59" s="14">
        <f t="shared" si="12"/>
        <v>18208.8</v>
      </c>
      <c r="I59" s="14">
        <v>0</v>
      </c>
      <c r="J59" s="14">
        <v>0</v>
      </c>
      <c r="K59" s="14">
        <f t="shared" si="13"/>
        <v>2023.2</v>
      </c>
      <c r="L59" s="14">
        <f t="shared" si="14"/>
        <v>117345.60000000001</v>
      </c>
    </row>
    <row r="60" spans="1:12" x14ac:dyDescent="0.3">
      <c r="A60" s="7" t="s">
        <v>151</v>
      </c>
      <c r="B60" s="63" t="s">
        <v>155</v>
      </c>
      <c r="C60" s="7" t="s">
        <v>73</v>
      </c>
      <c r="D60" s="7" t="s">
        <v>72</v>
      </c>
      <c r="E60" s="21" t="s">
        <v>160</v>
      </c>
      <c r="F60" s="14">
        <f t="shared" si="11"/>
        <v>59531</v>
      </c>
      <c r="G60" s="14">
        <v>50450</v>
      </c>
      <c r="H60" s="14">
        <f t="shared" si="12"/>
        <v>9081</v>
      </c>
      <c r="I60" s="14">
        <v>0</v>
      </c>
      <c r="J60" s="14">
        <v>0</v>
      </c>
      <c r="K60" s="14">
        <f t="shared" si="13"/>
        <v>1009</v>
      </c>
      <c r="L60" s="14">
        <f t="shared" si="14"/>
        <v>58522</v>
      </c>
    </row>
    <row r="61" spans="1:12" x14ac:dyDescent="0.3">
      <c r="A61" s="7"/>
      <c r="B61" s="63"/>
      <c r="C61" s="7"/>
      <c r="D61" s="7"/>
      <c r="E61" s="7"/>
      <c r="F61" s="14">
        <f t="shared" si="11"/>
        <v>0</v>
      </c>
      <c r="G61" s="14"/>
      <c r="H61" s="14">
        <f t="shared" si="12"/>
        <v>0</v>
      </c>
      <c r="I61" s="14">
        <f t="shared" si="15"/>
        <v>0</v>
      </c>
      <c r="J61" s="14">
        <f t="shared" si="16"/>
        <v>0</v>
      </c>
      <c r="K61" s="14">
        <f t="shared" si="13"/>
        <v>0</v>
      </c>
      <c r="L61" s="14">
        <f t="shared" si="14"/>
        <v>0</v>
      </c>
    </row>
    <row r="62" spans="1:12" ht="18.75" customHeight="1" x14ac:dyDescent="0.45">
      <c r="A62" s="169">
        <v>45962</v>
      </c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1"/>
    </row>
    <row r="63" spans="1:12" x14ac:dyDescent="0.3">
      <c r="A63" s="21" t="s">
        <v>163</v>
      </c>
      <c r="B63" s="63" t="s">
        <v>164</v>
      </c>
      <c r="C63" s="7" t="s">
        <v>73</v>
      </c>
      <c r="D63" s="7" t="s">
        <v>72</v>
      </c>
      <c r="E63" s="21" t="s">
        <v>161</v>
      </c>
      <c r="F63" s="14">
        <f t="shared" si="11"/>
        <v>153400</v>
      </c>
      <c r="G63" s="14">
        <v>130000</v>
      </c>
      <c r="H63" s="14">
        <f t="shared" si="12"/>
        <v>23400</v>
      </c>
      <c r="I63" s="14">
        <v>0</v>
      </c>
      <c r="J63" s="14">
        <v>0</v>
      </c>
      <c r="K63" s="14">
        <f t="shared" si="13"/>
        <v>2600</v>
      </c>
      <c r="L63" s="14">
        <f t="shared" si="14"/>
        <v>150800</v>
      </c>
    </row>
    <row r="64" spans="1:12" x14ac:dyDescent="0.3">
      <c r="A64" s="21" t="s">
        <v>163</v>
      </c>
      <c r="B64" s="63" t="s">
        <v>164</v>
      </c>
      <c r="C64" s="7" t="s">
        <v>50</v>
      </c>
      <c r="D64" s="7" t="s">
        <v>66</v>
      </c>
      <c r="E64" s="7" t="s">
        <v>165</v>
      </c>
      <c r="F64" s="14">
        <f t="shared" si="11"/>
        <v>30528.959999999999</v>
      </c>
      <c r="G64" s="14">
        <v>25872</v>
      </c>
      <c r="H64" s="14">
        <f t="shared" si="12"/>
        <v>4656.96</v>
      </c>
      <c r="I64" s="14">
        <v>0</v>
      </c>
      <c r="J64" s="14">
        <v>0</v>
      </c>
      <c r="K64" s="14">
        <f t="shared" si="13"/>
        <v>517.44000000000005</v>
      </c>
      <c r="L64" s="14">
        <f t="shared" si="14"/>
        <v>30011.52</v>
      </c>
    </row>
    <row r="65" spans="1:12" x14ac:dyDescent="0.3">
      <c r="A65" s="21" t="s">
        <v>163</v>
      </c>
      <c r="B65" s="63" t="s">
        <v>164</v>
      </c>
      <c r="C65" s="7" t="s">
        <v>50</v>
      </c>
      <c r="D65" s="7" t="s">
        <v>66</v>
      </c>
      <c r="E65" s="7" t="s">
        <v>166</v>
      </c>
      <c r="F65" s="14">
        <f t="shared" si="11"/>
        <v>147717.12</v>
      </c>
      <c r="G65" s="14">
        <v>125184</v>
      </c>
      <c r="H65" s="14">
        <f t="shared" si="12"/>
        <v>22533.119999999999</v>
      </c>
      <c r="I65" s="14">
        <v>0</v>
      </c>
      <c r="J65" s="14">
        <v>0</v>
      </c>
      <c r="K65" s="14">
        <f t="shared" si="13"/>
        <v>2503.6799999999998</v>
      </c>
      <c r="L65" s="14">
        <f t="shared" si="14"/>
        <v>145213.44</v>
      </c>
    </row>
    <row r="66" spans="1:12" x14ac:dyDescent="0.3">
      <c r="A66" s="21" t="s">
        <v>163</v>
      </c>
      <c r="B66" s="63" t="s">
        <v>164</v>
      </c>
      <c r="C66" s="7" t="s">
        <v>56</v>
      </c>
      <c r="D66" s="118" t="s">
        <v>55</v>
      </c>
      <c r="E66" s="15" t="s">
        <v>168</v>
      </c>
      <c r="F66" s="14">
        <f t="shared" si="11"/>
        <v>33040</v>
      </c>
      <c r="G66" s="14">
        <v>28000</v>
      </c>
      <c r="H66" s="14">
        <f t="shared" si="12"/>
        <v>5040</v>
      </c>
      <c r="I66" s="14">
        <v>0</v>
      </c>
      <c r="J66" s="14">
        <v>0</v>
      </c>
      <c r="K66" s="14">
        <f t="shared" si="13"/>
        <v>560</v>
      </c>
      <c r="L66" s="14">
        <f t="shared" si="14"/>
        <v>32480</v>
      </c>
    </row>
    <row r="67" spans="1:12" x14ac:dyDescent="0.3">
      <c r="A67" s="21" t="s">
        <v>163</v>
      </c>
      <c r="B67" s="63" t="s">
        <v>164</v>
      </c>
      <c r="C67" s="7" t="s">
        <v>56</v>
      </c>
      <c r="D67" s="118" t="s">
        <v>55</v>
      </c>
      <c r="E67" s="15" t="s">
        <v>169</v>
      </c>
      <c r="F67" s="14">
        <f t="shared" si="11"/>
        <v>151206.38</v>
      </c>
      <c r="G67" s="14">
        <v>128141</v>
      </c>
      <c r="H67" s="14">
        <f t="shared" si="12"/>
        <v>23065.379999999997</v>
      </c>
      <c r="I67" s="14">
        <v>0</v>
      </c>
      <c r="J67" s="14">
        <v>0</v>
      </c>
      <c r="K67" s="14">
        <f t="shared" si="13"/>
        <v>2562.8200000000002</v>
      </c>
      <c r="L67" s="14">
        <f t="shared" si="14"/>
        <v>148643.56</v>
      </c>
    </row>
    <row r="68" spans="1:12" x14ac:dyDescent="0.3">
      <c r="A68" s="21" t="s">
        <v>163</v>
      </c>
      <c r="B68" s="63" t="s">
        <v>164</v>
      </c>
      <c r="C68" s="7" t="s">
        <v>56</v>
      </c>
      <c r="D68" s="118" t="s">
        <v>55</v>
      </c>
      <c r="E68" s="15" t="s">
        <v>170</v>
      </c>
      <c r="F68" s="14">
        <f t="shared" si="11"/>
        <v>1770</v>
      </c>
      <c r="G68" s="14">
        <v>1500</v>
      </c>
      <c r="H68" s="14">
        <f t="shared" si="12"/>
        <v>270</v>
      </c>
      <c r="I68" s="14">
        <v>0</v>
      </c>
      <c r="J68" s="14">
        <v>0</v>
      </c>
      <c r="K68" s="14">
        <f t="shared" si="13"/>
        <v>30</v>
      </c>
      <c r="L68" s="14">
        <f t="shared" si="14"/>
        <v>1740</v>
      </c>
    </row>
    <row r="69" spans="1:12" x14ac:dyDescent="0.3">
      <c r="A69" s="21" t="s">
        <v>163</v>
      </c>
      <c r="B69" s="63" t="s">
        <v>164</v>
      </c>
      <c r="C69" s="7" t="s">
        <v>79</v>
      </c>
      <c r="D69" s="7" t="s">
        <v>80</v>
      </c>
      <c r="E69" s="7" t="s">
        <v>172</v>
      </c>
      <c r="F69" s="14">
        <f t="shared" si="11"/>
        <v>253512.38</v>
      </c>
      <c r="G69" s="14">
        <v>214841</v>
      </c>
      <c r="H69" s="14">
        <f t="shared" si="12"/>
        <v>38671.379999999997</v>
      </c>
      <c r="I69" s="14">
        <v>0</v>
      </c>
      <c r="J69" s="14">
        <v>0</v>
      </c>
      <c r="K69" s="14">
        <f t="shared" si="13"/>
        <v>4296.82</v>
      </c>
      <c r="L69" s="14">
        <f t="shared" si="14"/>
        <v>249215.56</v>
      </c>
    </row>
    <row r="70" spans="1:12" x14ac:dyDescent="0.3">
      <c r="A70" s="21" t="s">
        <v>163</v>
      </c>
      <c r="B70" s="63" t="s">
        <v>164</v>
      </c>
      <c r="C70" s="7" t="s">
        <v>79</v>
      </c>
      <c r="D70" s="7" t="s">
        <v>80</v>
      </c>
      <c r="E70" s="15" t="s">
        <v>173</v>
      </c>
      <c r="F70" s="14">
        <f t="shared" si="11"/>
        <v>9670.1</v>
      </c>
      <c r="G70" s="14">
        <v>8195</v>
      </c>
      <c r="H70" s="14">
        <f t="shared" si="12"/>
        <v>1475.1</v>
      </c>
      <c r="I70" s="14">
        <v>0</v>
      </c>
      <c r="J70" s="14">
        <v>0</v>
      </c>
      <c r="K70" s="14">
        <f t="shared" si="13"/>
        <v>163.9</v>
      </c>
      <c r="L70" s="14">
        <f t="shared" si="14"/>
        <v>9506.2000000000007</v>
      </c>
    </row>
    <row r="71" spans="1:12" x14ac:dyDescent="0.3">
      <c r="A71" s="21" t="s">
        <v>163</v>
      </c>
      <c r="B71" s="63" t="s">
        <v>164</v>
      </c>
      <c r="C71" s="7" t="s">
        <v>79</v>
      </c>
      <c r="D71" s="7" t="s">
        <v>80</v>
      </c>
      <c r="E71" s="15" t="s">
        <v>174</v>
      </c>
      <c r="F71" s="14">
        <f t="shared" si="11"/>
        <v>2950</v>
      </c>
      <c r="G71" s="14">
        <v>2500</v>
      </c>
      <c r="H71" s="14">
        <f t="shared" si="12"/>
        <v>450</v>
      </c>
      <c r="I71" s="14">
        <v>0</v>
      </c>
      <c r="J71" s="14">
        <v>0</v>
      </c>
      <c r="K71" s="14">
        <f t="shared" si="13"/>
        <v>50</v>
      </c>
      <c r="L71" s="14">
        <f t="shared" si="14"/>
        <v>2900</v>
      </c>
    </row>
    <row r="72" spans="1:12" x14ac:dyDescent="0.3">
      <c r="A72" s="7"/>
      <c r="B72" s="63"/>
      <c r="C72" s="7"/>
      <c r="D72" s="7"/>
      <c r="E72" s="7"/>
      <c r="F72" s="14">
        <f t="shared" si="11"/>
        <v>0</v>
      </c>
      <c r="G72" s="14"/>
      <c r="H72" s="14">
        <f t="shared" si="12"/>
        <v>0</v>
      </c>
      <c r="I72" s="14">
        <f t="shared" si="15"/>
        <v>0</v>
      </c>
      <c r="J72" s="14">
        <f t="shared" si="16"/>
        <v>0</v>
      </c>
      <c r="K72" s="14">
        <f t="shared" si="13"/>
        <v>0</v>
      </c>
      <c r="L72" s="14">
        <f t="shared" si="14"/>
        <v>0</v>
      </c>
    </row>
    <row r="73" spans="1:12" ht="18.75" customHeight="1" x14ac:dyDescent="0.45">
      <c r="A73" s="169">
        <v>45992</v>
      </c>
      <c r="B73" s="170"/>
      <c r="C73" s="170"/>
      <c r="D73" s="170"/>
      <c r="E73" s="170"/>
      <c r="F73" s="170"/>
      <c r="G73" s="170"/>
      <c r="H73" s="170"/>
      <c r="I73" s="170"/>
      <c r="J73" s="170"/>
      <c r="K73" s="170"/>
      <c r="L73" s="171"/>
    </row>
    <row r="74" spans="1:12" x14ac:dyDescent="0.3">
      <c r="A74" s="7" t="s">
        <v>181</v>
      </c>
      <c r="B74" s="63" t="s">
        <v>180</v>
      </c>
      <c r="C74" s="7" t="s">
        <v>56</v>
      </c>
      <c r="D74" s="118" t="s">
        <v>55</v>
      </c>
      <c r="E74" s="79" t="s">
        <v>178</v>
      </c>
      <c r="F74" s="14">
        <f t="shared" si="11"/>
        <v>302412.76</v>
      </c>
      <c r="G74" s="14">
        <v>256282</v>
      </c>
      <c r="H74" s="14">
        <f t="shared" si="12"/>
        <v>46130.759999999995</v>
      </c>
      <c r="I74" s="14">
        <v>0</v>
      </c>
      <c r="J74" s="14">
        <v>0</v>
      </c>
      <c r="K74" s="14">
        <f t="shared" si="13"/>
        <v>5125.6400000000003</v>
      </c>
      <c r="L74" s="14">
        <f t="shared" si="14"/>
        <v>297287.12</v>
      </c>
    </row>
    <row r="75" spans="1:12" x14ac:dyDescent="0.3">
      <c r="A75" s="7" t="s">
        <v>181</v>
      </c>
      <c r="B75" s="63" t="s">
        <v>180</v>
      </c>
      <c r="C75" s="7" t="s">
        <v>110</v>
      </c>
      <c r="D75" s="7" t="s">
        <v>109</v>
      </c>
      <c r="E75" s="7" t="s">
        <v>182</v>
      </c>
      <c r="F75" s="14">
        <f t="shared" si="11"/>
        <v>306705.59999999998</v>
      </c>
      <c r="G75" s="14">
        <v>259920</v>
      </c>
      <c r="H75" s="14">
        <f t="shared" si="12"/>
        <v>46785.599999999999</v>
      </c>
      <c r="I75" s="14">
        <v>0</v>
      </c>
      <c r="J75" s="14">
        <v>0</v>
      </c>
      <c r="K75" s="14">
        <f t="shared" si="13"/>
        <v>5198.4000000000005</v>
      </c>
      <c r="L75" s="14">
        <f t="shared" si="14"/>
        <v>301507.19999999995</v>
      </c>
    </row>
    <row r="76" spans="1:12" x14ac:dyDescent="0.3">
      <c r="A76" s="7" t="s">
        <v>181</v>
      </c>
      <c r="B76" s="63" t="s">
        <v>180</v>
      </c>
      <c r="C76" s="7" t="s">
        <v>110</v>
      </c>
      <c r="D76" s="7" t="s">
        <v>109</v>
      </c>
      <c r="E76" s="7" t="s">
        <v>183</v>
      </c>
      <c r="F76" s="14">
        <f t="shared" si="11"/>
        <v>283987.06</v>
      </c>
      <c r="G76" s="14">
        <v>240667</v>
      </c>
      <c r="H76" s="14">
        <f t="shared" si="12"/>
        <v>43320.06</v>
      </c>
      <c r="I76" s="14">
        <v>0</v>
      </c>
      <c r="J76" s="14">
        <v>0</v>
      </c>
      <c r="K76" s="14">
        <f t="shared" si="13"/>
        <v>4813.34</v>
      </c>
      <c r="L76" s="14">
        <f t="shared" si="14"/>
        <v>279173.71999999997</v>
      </c>
    </row>
    <row r="77" spans="1:12" x14ac:dyDescent="0.3">
      <c r="A77" s="7" t="s">
        <v>181</v>
      </c>
      <c r="B77" s="63" t="s">
        <v>180</v>
      </c>
      <c r="C77" s="7" t="s">
        <v>73</v>
      </c>
      <c r="D77" s="7" t="s">
        <v>72</v>
      </c>
      <c r="E77" s="21" t="s">
        <v>186</v>
      </c>
      <c r="F77" s="14">
        <f t="shared" si="11"/>
        <v>59000</v>
      </c>
      <c r="G77" s="14">
        <v>50000</v>
      </c>
      <c r="H77" s="14">
        <f t="shared" si="12"/>
        <v>9000</v>
      </c>
      <c r="I77" s="14">
        <v>0</v>
      </c>
      <c r="J77" s="14">
        <v>0</v>
      </c>
      <c r="K77" s="14">
        <f t="shared" si="13"/>
        <v>1000</v>
      </c>
      <c r="L77" s="14">
        <f t="shared" si="14"/>
        <v>58000</v>
      </c>
    </row>
    <row r="78" spans="1:12" x14ac:dyDescent="0.3">
      <c r="A78" s="7"/>
      <c r="B78" s="63"/>
      <c r="C78" s="7"/>
      <c r="D78" s="7"/>
      <c r="E78" s="7"/>
      <c r="F78" s="14">
        <f t="shared" si="11"/>
        <v>0</v>
      </c>
      <c r="G78" s="14"/>
      <c r="H78" s="14">
        <f t="shared" si="12"/>
        <v>0</v>
      </c>
      <c r="I78" s="14">
        <f t="shared" si="15"/>
        <v>0</v>
      </c>
      <c r="J78" s="14">
        <f t="shared" si="16"/>
        <v>0</v>
      </c>
      <c r="K78" s="14">
        <f t="shared" si="13"/>
        <v>0</v>
      </c>
      <c r="L78" s="14">
        <f t="shared" si="14"/>
        <v>0</v>
      </c>
    </row>
    <row r="79" spans="1:12" ht="18.75" customHeight="1" x14ac:dyDescent="0.45">
      <c r="A79" s="169">
        <v>46023</v>
      </c>
      <c r="B79" s="170"/>
      <c r="C79" s="170"/>
      <c r="D79" s="170"/>
      <c r="E79" s="170"/>
      <c r="F79" s="170"/>
      <c r="G79" s="170"/>
      <c r="H79" s="170"/>
      <c r="I79" s="170"/>
      <c r="J79" s="170"/>
      <c r="K79" s="170"/>
      <c r="L79" s="171"/>
    </row>
    <row r="80" spans="1:12" x14ac:dyDescent="0.3">
      <c r="A80" s="7"/>
      <c r="B80" s="63"/>
      <c r="C80" s="7"/>
      <c r="D80" s="7"/>
      <c r="E80" s="7"/>
      <c r="F80" s="14">
        <f t="shared" si="11"/>
        <v>0</v>
      </c>
      <c r="G80" s="14"/>
      <c r="H80" s="14">
        <f t="shared" si="12"/>
        <v>0</v>
      </c>
      <c r="I80" s="14">
        <f t="shared" si="15"/>
        <v>0</v>
      </c>
      <c r="J80" s="14">
        <f t="shared" si="16"/>
        <v>0</v>
      </c>
      <c r="K80" s="14">
        <f t="shared" si="13"/>
        <v>0</v>
      </c>
      <c r="L80" s="14">
        <f t="shared" si="14"/>
        <v>0</v>
      </c>
    </row>
    <row r="81" spans="1:12" x14ac:dyDescent="0.3">
      <c r="A81" s="7"/>
      <c r="B81" s="63"/>
      <c r="C81" s="7"/>
      <c r="D81" s="7"/>
      <c r="E81" s="7"/>
      <c r="F81" s="14">
        <f t="shared" si="11"/>
        <v>0</v>
      </c>
      <c r="G81" s="14"/>
      <c r="H81" s="14">
        <f t="shared" si="12"/>
        <v>0</v>
      </c>
      <c r="I81" s="14">
        <f t="shared" si="15"/>
        <v>0</v>
      </c>
      <c r="J81" s="14">
        <f t="shared" si="16"/>
        <v>0</v>
      </c>
      <c r="K81" s="14">
        <f t="shared" si="13"/>
        <v>0</v>
      </c>
      <c r="L81" s="14">
        <f t="shared" si="14"/>
        <v>0</v>
      </c>
    </row>
    <row r="82" spans="1:12" ht="18.75" customHeight="1" x14ac:dyDescent="0.45">
      <c r="A82" s="169">
        <v>46054</v>
      </c>
      <c r="B82" s="170"/>
      <c r="C82" s="170"/>
      <c r="D82" s="170"/>
      <c r="E82" s="170"/>
      <c r="F82" s="170"/>
      <c r="G82" s="170"/>
      <c r="H82" s="170"/>
      <c r="I82" s="170"/>
      <c r="J82" s="170"/>
      <c r="K82" s="170"/>
      <c r="L82" s="171"/>
    </row>
    <row r="83" spans="1:12" x14ac:dyDescent="0.3">
      <c r="A83" s="7" t="s">
        <v>194</v>
      </c>
      <c r="B83" s="63" t="s">
        <v>195</v>
      </c>
      <c r="C83" s="7" t="s">
        <v>73</v>
      </c>
      <c r="D83" s="7" t="s">
        <v>72</v>
      </c>
      <c r="E83" s="21" t="s">
        <v>192</v>
      </c>
      <c r="F83" s="14">
        <f t="shared" ref="F83:F142" si="17">SUM(G83:J83)</f>
        <v>126643.5</v>
      </c>
      <c r="G83" s="14">
        <v>107325</v>
      </c>
      <c r="H83" s="14">
        <f t="shared" ref="H83:H142" si="18">G83*18%</f>
        <v>19318.5</v>
      </c>
      <c r="I83" s="14">
        <v>0</v>
      </c>
      <c r="J83" s="14">
        <v>0</v>
      </c>
      <c r="K83" s="14">
        <f t="shared" ref="K83:K142" si="19">G83*2%</f>
        <v>2146.5</v>
      </c>
      <c r="L83" s="14">
        <f t="shared" ref="L83:L142" si="20">F83-K83</f>
        <v>124497</v>
      </c>
    </row>
    <row r="84" spans="1:12" x14ac:dyDescent="0.3">
      <c r="A84" s="7" t="s">
        <v>194</v>
      </c>
      <c r="B84" s="63" t="s">
        <v>195</v>
      </c>
      <c r="C84" s="7" t="s">
        <v>73</v>
      </c>
      <c r="D84" s="7" t="s">
        <v>72</v>
      </c>
      <c r="E84" s="21" t="s">
        <v>193</v>
      </c>
      <c r="F84" s="14">
        <f t="shared" si="17"/>
        <v>104889.02</v>
      </c>
      <c r="G84" s="14">
        <v>88889</v>
      </c>
      <c r="H84" s="14">
        <f t="shared" si="18"/>
        <v>16000.019999999999</v>
      </c>
      <c r="I84" s="14">
        <v>0</v>
      </c>
      <c r="J84" s="14">
        <v>0</v>
      </c>
      <c r="K84" s="14">
        <f t="shared" si="19"/>
        <v>1777.78</v>
      </c>
      <c r="L84" s="14">
        <f t="shared" si="20"/>
        <v>103111.24</v>
      </c>
    </row>
    <row r="85" spans="1:12" x14ac:dyDescent="0.3">
      <c r="A85" s="7" t="s">
        <v>194</v>
      </c>
      <c r="B85" s="63" t="s">
        <v>195</v>
      </c>
      <c r="C85" s="7" t="s">
        <v>56</v>
      </c>
      <c r="D85" s="131" t="s">
        <v>55</v>
      </c>
      <c r="E85" s="79" t="s">
        <v>197</v>
      </c>
      <c r="F85" s="14">
        <f t="shared" si="17"/>
        <v>151206.38</v>
      </c>
      <c r="G85" s="14">
        <v>128141</v>
      </c>
      <c r="H85" s="14">
        <f t="shared" si="18"/>
        <v>23065.379999999997</v>
      </c>
      <c r="I85" s="14">
        <v>0</v>
      </c>
      <c r="J85" s="14">
        <v>0</v>
      </c>
      <c r="K85" s="14">
        <f t="shared" si="19"/>
        <v>2562.8200000000002</v>
      </c>
      <c r="L85" s="14">
        <f t="shared" si="20"/>
        <v>148643.56</v>
      </c>
    </row>
    <row r="86" spans="1:12" x14ac:dyDescent="0.3">
      <c r="A86" s="7" t="s">
        <v>194</v>
      </c>
      <c r="B86" s="63" t="s">
        <v>195</v>
      </c>
      <c r="C86" s="7" t="s">
        <v>56</v>
      </c>
      <c r="D86" s="131" t="s">
        <v>55</v>
      </c>
      <c r="E86" s="79" t="s">
        <v>198</v>
      </c>
      <c r="F86" s="14">
        <f t="shared" si="17"/>
        <v>151206.38</v>
      </c>
      <c r="G86" s="14">
        <v>128141</v>
      </c>
      <c r="H86" s="14">
        <f t="shared" si="18"/>
        <v>23065.379999999997</v>
      </c>
      <c r="I86" s="14">
        <v>0</v>
      </c>
      <c r="J86" s="14">
        <v>0</v>
      </c>
      <c r="K86" s="14">
        <f t="shared" si="19"/>
        <v>2562.8200000000002</v>
      </c>
      <c r="L86" s="14">
        <f t="shared" si="20"/>
        <v>148643.56</v>
      </c>
    </row>
    <row r="87" spans="1:12" x14ac:dyDescent="0.3">
      <c r="A87" s="7"/>
      <c r="B87" s="63"/>
      <c r="C87" s="7"/>
      <c r="D87" s="7"/>
      <c r="E87" s="7"/>
      <c r="F87" s="14">
        <f t="shared" ref="F87" si="21">SUM(G87:J87)</f>
        <v>0</v>
      </c>
      <c r="G87" s="14"/>
      <c r="H87" s="14">
        <f t="shared" ref="H87" si="22">G87*18%</f>
        <v>0</v>
      </c>
      <c r="I87" s="14">
        <f t="shared" ref="I87" si="23">G87*9%</f>
        <v>0</v>
      </c>
      <c r="J87" s="14">
        <f t="shared" ref="J87" si="24">G87*9%</f>
        <v>0</v>
      </c>
      <c r="K87" s="14">
        <f t="shared" ref="K87" si="25">G87*2%</f>
        <v>0</v>
      </c>
      <c r="L87" s="14">
        <f t="shared" ref="L87" si="26">F87-K87</f>
        <v>0</v>
      </c>
    </row>
    <row r="88" spans="1:12" ht="18.5" x14ac:dyDescent="0.45">
      <c r="A88" s="169">
        <v>46082</v>
      </c>
      <c r="B88" s="170"/>
      <c r="C88" s="170"/>
      <c r="D88" s="170"/>
      <c r="E88" s="170"/>
      <c r="F88" s="170"/>
      <c r="G88" s="170"/>
      <c r="H88" s="170"/>
      <c r="I88" s="170"/>
      <c r="J88" s="170"/>
      <c r="K88" s="170"/>
      <c r="L88" s="171"/>
    </row>
    <row r="89" spans="1:12" x14ac:dyDescent="0.3">
      <c r="A89" s="21" t="s">
        <v>203</v>
      </c>
      <c r="B89" s="63" t="s">
        <v>195</v>
      </c>
      <c r="C89" s="7" t="s">
        <v>202</v>
      </c>
      <c r="D89" s="7" t="s">
        <v>201</v>
      </c>
      <c r="E89" s="7" t="s">
        <v>199</v>
      </c>
      <c r="F89" s="14">
        <f>SUM(G89:J89)</f>
        <v>204717.02000000002</v>
      </c>
      <c r="G89" s="14">
        <v>173489</v>
      </c>
      <c r="H89" s="14">
        <v>0</v>
      </c>
      <c r="I89" s="14">
        <f>G89*9%</f>
        <v>15614.01</v>
      </c>
      <c r="J89" s="14">
        <f>G89*9%</f>
        <v>15614.01</v>
      </c>
      <c r="K89" s="14">
        <f>G89*2%</f>
        <v>3469.78</v>
      </c>
      <c r="L89" s="14">
        <f>F89-K89</f>
        <v>201247.24000000002</v>
      </c>
    </row>
    <row r="90" spans="1:12" x14ac:dyDescent="0.3">
      <c r="A90" s="7" t="s">
        <v>205</v>
      </c>
      <c r="B90" s="63" t="s">
        <v>214</v>
      </c>
      <c r="C90" s="7" t="s">
        <v>213</v>
      </c>
      <c r="D90" s="139" t="s">
        <v>212</v>
      </c>
      <c r="E90" s="95" t="s">
        <v>206</v>
      </c>
      <c r="F90" s="14">
        <f t="shared" si="17"/>
        <v>27293.4</v>
      </c>
      <c r="G90" s="14">
        <v>23130</v>
      </c>
      <c r="H90" s="14">
        <f t="shared" si="18"/>
        <v>4163.3999999999996</v>
      </c>
      <c r="I90" s="14">
        <v>0</v>
      </c>
      <c r="J90" s="14">
        <v>0</v>
      </c>
      <c r="K90" s="14">
        <f t="shared" si="19"/>
        <v>462.6</v>
      </c>
      <c r="L90" s="14">
        <f t="shared" si="20"/>
        <v>26830.800000000003</v>
      </c>
    </row>
    <row r="91" spans="1:12" x14ac:dyDescent="0.3">
      <c r="A91" s="7" t="s">
        <v>205</v>
      </c>
      <c r="B91" s="63" t="s">
        <v>214</v>
      </c>
      <c r="C91" s="7" t="s">
        <v>213</v>
      </c>
      <c r="D91" s="139" t="s">
        <v>212</v>
      </c>
      <c r="E91" s="95" t="s">
        <v>207</v>
      </c>
      <c r="F91" s="14">
        <f t="shared" si="17"/>
        <v>32450</v>
      </c>
      <c r="G91" s="14">
        <v>27500</v>
      </c>
      <c r="H91" s="14">
        <f t="shared" si="18"/>
        <v>4950</v>
      </c>
      <c r="I91" s="14">
        <v>0</v>
      </c>
      <c r="J91" s="14">
        <v>0</v>
      </c>
      <c r="K91" s="14">
        <f t="shared" si="19"/>
        <v>550</v>
      </c>
      <c r="L91" s="14">
        <f t="shared" si="20"/>
        <v>31900</v>
      </c>
    </row>
    <row r="92" spans="1:12" x14ac:dyDescent="0.3">
      <c r="A92" s="7" t="s">
        <v>205</v>
      </c>
      <c r="B92" s="63" t="s">
        <v>214</v>
      </c>
      <c r="C92" s="7" t="s">
        <v>213</v>
      </c>
      <c r="D92" s="139" t="s">
        <v>212</v>
      </c>
      <c r="E92" s="95" t="s">
        <v>208</v>
      </c>
      <c r="F92" s="14">
        <f t="shared" si="17"/>
        <v>207132.48</v>
      </c>
      <c r="G92" s="14">
        <v>175536</v>
      </c>
      <c r="H92" s="14">
        <f t="shared" si="18"/>
        <v>31596.48</v>
      </c>
      <c r="I92" s="14">
        <v>0</v>
      </c>
      <c r="J92" s="14">
        <v>0</v>
      </c>
      <c r="K92" s="14">
        <f t="shared" si="19"/>
        <v>3510.7200000000003</v>
      </c>
      <c r="L92" s="14">
        <f t="shared" si="20"/>
        <v>203621.76000000001</v>
      </c>
    </row>
    <row r="93" spans="1:12" x14ac:dyDescent="0.3">
      <c r="A93" s="7" t="s">
        <v>205</v>
      </c>
      <c r="B93" s="63" t="s">
        <v>214</v>
      </c>
      <c r="C93" s="7" t="s">
        <v>73</v>
      </c>
      <c r="D93" s="7" t="s">
        <v>72</v>
      </c>
      <c r="E93" s="21" t="s">
        <v>215</v>
      </c>
      <c r="F93" s="14">
        <f t="shared" si="17"/>
        <v>150778.04</v>
      </c>
      <c r="G93" s="14">
        <v>127778</v>
      </c>
      <c r="H93" s="14">
        <f t="shared" si="18"/>
        <v>23000.04</v>
      </c>
      <c r="I93" s="14">
        <v>0</v>
      </c>
      <c r="J93" s="14">
        <v>0</v>
      </c>
      <c r="K93" s="14">
        <f t="shared" si="19"/>
        <v>2555.56</v>
      </c>
      <c r="L93" s="14">
        <f t="shared" si="20"/>
        <v>148222.48000000001</v>
      </c>
    </row>
    <row r="94" spans="1:12" x14ac:dyDescent="0.3">
      <c r="A94" s="7" t="s">
        <v>205</v>
      </c>
      <c r="B94" s="63" t="s">
        <v>214</v>
      </c>
      <c r="C94" s="7" t="s">
        <v>73</v>
      </c>
      <c r="D94" s="7" t="s">
        <v>72</v>
      </c>
      <c r="E94" s="21" t="s">
        <v>216</v>
      </c>
      <c r="F94" s="14">
        <f t="shared" si="17"/>
        <v>101181.45999999999</v>
      </c>
      <c r="G94" s="14">
        <v>85747</v>
      </c>
      <c r="H94" s="14">
        <f t="shared" si="18"/>
        <v>15434.46</v>
      </c>
      <c r="I94" s="14">
        <v>0</v>
      </c>
      <c r="J94" s="14">
        <v>0</v>
      </c>
      <c r="K94" s="14">
        <f t="shared" si="19"/>
        <v>1714.94</v>
      </c>
      <c r="L94" s="14">
        <f t="shared" si="20"/>
        <v>99466.51999999999</v>
      </c>
    </row>
    <row r="95" spans="1:12" x14ac:dyDescent="0.3">
      <c r="A95" s="7" t="s">
        <v>205</v>
      </c>
      <c r="B95" s="63" t="s">
        <v>214</v>
      </c>
      <c r="C95" s="7" t="s">
        <v>56</v>
      </c>
      <c r="D95" s="118" t="s">
        <v>55</v>
      </c>
      <c r="E95" s="79" t="s">
        <v>218</v>
      </c>
      <c r="F95" s="14">
        <f t="shared" si="17"/>
        <v>151206.38</v>
      </c>
      <c r="G95" s="14">
        <v>128141</v>
      </c>
      <c r="H95" s="14">
        <f t="shared" si="18"/>
        <v>23065.379999999997</v>
      </c>
      <c r="I95" s="14">
        <v>0</v>
      </c>
      <c r="J95" s="14">
        <v>0</v>
      </c>
      <c r="K95" s="14">
        <f t="shared" si="19"/>
        <v>2562.8200000000002</v>
      </c>
      <c r="L95" s="14">
        <f t="shared" si="20"/>
        <v>148643.56</v>
      </c>
    </row>
    <row r="96" spans="1:12" x14ac:dyDescent="0.3">
      <c r="A96" s="7" t="s">
        <v>205</v>
      </c>
      <c r="B96" s="63" t="s">
        <v>214</v>
      </c>
      <c r="C96" s="7" t="s">
        <v>79</v>
      </c>
      <c r="D96" s="71" t="s">
        <v>80</v>
      </c>
      <c r="E96" s="15" t="s">
        <v>219</v>
      </c>
      <c r="F96" s="14">
        <f t="shared" si="17"/>
        <v>649</v>
      </c>
      <c r="G96" s="14">
        <v>550</v>
      </c>
      <c r="H96" s="14">
        <f t="shared" si="18"/>
        <v>99</v>
      </c>
      <c r="I96" s="14">
        <v>0</v>
      </c>
      <c r="J96" s="14">
        <v>0</v>
      </c>
      <c r="K96" s="14">
        <f t="shared" si="19"/>
        <v>11</v>
      </c>
      <c r="L96" s="14">
        <f t="shared" si="20"/>
        <v>638</v>
      </c>
    </row>
    <row r="97" spans="1:12" x14ac:dyDescent="0.3">
      <c r="A97" s="7"/>
      <c r="B97" s="63"/>
      <c r="C97" s="7"/>
      <c r="D97" s="7"/>
      <c r="E97" s="7"/>
      <c r="F97" s="14">
        <f t="shared" si="17"/>
        <v>0</v>
      </c>
      <c r="G97" s="14"/>
      <c r="H97" s="14">
        <f t="shared" si="18"/>
        <v>0</v>
      </c>
      <c r="I97" s="14">
        <f t="shared" ref="I97:I142" si="27">G97*9%</f>
        <v>0</v>
      </c>
      <c r="J97" s="14">
        <f t="shared" ref="J97:J142" si="28">G97*9%</f>
        <v>0</v>
      </c>
      <c r="K97" s="14">
        <f t="shared" si="19"/>
        <v>0</v>
      </c>
      <c r="L97" s="14">
        <f t="shared" si="20"/>
        <v>0</v>
      </c>
    </row>
    <row r="98" spans="1:12" x14ac:dyDescent="0.3">
      <c r="A98" s="7"/>
      <c r="B98" s="63"/>
      <c r="C98" s="7"/>
      <c r="D98" s="7"/>
      <c r="E98" s="7"/>
      <c r="F98" s="14">
        <f t="shared" si="17"/>
        <v>0</v>
      </c>
      <c r="G98" s="14"/>
      <c r="H98" s="14">
        <f t="shared" si="18"/>
        <v>0</v>
      </c>
      <c r="I98" s="14">
        <f t="shared" si="27"/>
        <v>0</v>
      </c>
      <c r="J98" s="14">
        <f t="shared" si="28"/>
        <v>0</v>
      </c>
      <c r="K98" s="14">
        <f t="shared" si="19"/>
        <v>0</v>
      </c>
      <c r="L98" s="14">
        <f t="shared" si="20"/>
        <v>0</v>
      </c>
    </row>
    <row r="99" spans="1:12" x14ac:dyDescent="0.3">
      <c r="A99" s="7"/>
      <c r="B99" s="63"/>
      <c r="C99" s="7"/>
      <c r="D99" s="7"/>
      <c r="E99" s="7"/>
      <c r="F99" s="14">
        <f t="shared" si="17"/>
        <v>0</v>
      </c>
      <c r="G99" s="14"/>
      <c r="H99" s="14">
        <f t="shared" si="18"/>
        <v>0</v>
      </c>
      <c r="I99" s="14">
        <f t="shared" si="27"/>
        <v>0</v>
      </c>
      <c r="J99" s="14">
        <f t="shared" si="28"/>
        <v>0</v>
      </c>
      <c r="K99" s="14">
        <f t="shared" si="19"/>
        <v>0</v>
      </c>
      <c r="L99" s="14">
        <f t="shared" si="20"/>
        <v>0</v>
      </c>
    </row>
    <row r="100" spans="1:12" x14ac:dyDescent="0.3">
      <c r="A100" s="7"/>
      <c r="B100" s="63"/>
      <c r="C100" s="7"/>
      <c r="D100" s="7"/>
      <c r="E100" s="7"/>
      <c r="F100" s="14">
        <f t="shared" si="17"/>
        <v>0</v>
      </c>
      <c r="G100" s="14"/>
      <c r="H100" s="14">
        <f t="shared" si="18"/>
        <v>0</v>
      </c>
      <c r="I100" s="14">
        <f t="shared" si="27"/>
        <v>0</v>
      </c>
      <c r="J100" s="14">
        <f t="shared" si="28"/>
        <v>0</v>
      </c>
      <c r="K100" s="14">
        <f t="shared" si="19"/>
        <v>0</v>
      </c>
      <c r="L100" s="14">
        <f t="shared" si="20"/>
        <v>0</v>
      </c>
    </row>
    <row r="101" spans="1:12" x14ac:dyDescent="0.3">
      <c r="A101" s="7"/>
      <c r="B101" s="63"/>
      <c r="C101" s="7"/>
      <c r="D101" s="7"/>
      <c r="E101" s="7"/>
      <c r="F101" s="14">
        <f t="shared" si="17"/>
        <v>0</v>
      </c>
      <c r="G101" s="14"/>
      <c r="H101" s="14">
        <f t="shared" si="18"/>
        <v>0</v>
      </c>
      <c r="I101" s="14">
        <f t="shared" si="27"/>
        <v>0</v>
      </c>
      <c r="J101" s="14">
        <f t="shared" si="28"/>
        <v>0</v>
      </c>
      <c r="K101" s="14">
        <f t="shared" si="19"/>
        <v>0</v>
      </c>
      <c r="L101" s="14">
        <f t="shared" si="20"/>
        <v>0</v>
      </c>
    </row>
    <row r="102" spans="1:12" x14ac:dyDescent="0.3">
      <c r="A102" s="7"/>
      <c r="B102" s="63"/>
      <c r="C102" s="7"/>
      <c r="D102" s="7"/>
      <c r="E102" s="7"/>
      <c r="F102" s="14">
        <f t="shared" si="17"/>
        <v>0</v>
      </c>
      <c r="G102" s="14"/>
      <c r="H102" s="14">
        <f t="shared" si="18"/>
        <v>0</v>
      </c>
      <c r="I102" s="14">
        <f t="shared" si="27"/>
        <v>0</v>
      </c>
      <c r="J102" s="14">
        <f t="shared" si="28"/>
        <v>0</v>
      </c>
      <c r="K102" s="14">
        <f t="shared" si="19"/>
        <v>0</v>
      </c>
      <c r="L102" s="14">
        <f t="shared" si="20"/>
        <v>0</v>
      </c>
    </row>
    <row r="103" spans="1:12" x14ac:dyDescent="0.3">
      <c r="A103" s="7"/>
      <c r="B103" s="63"/>
      <c r="C103" s="7"/>
      <c r="D103" s="7"/>
      <c r="E103" s="7"/>
      <c r="F103" s="14">
        <f t="shared" si="17"/>
        <v>0</v>
      </c>
      <c r="G103" s="14"/>
      <c r="H103" s="14">
        <f t="shared" si="18"/>
        <v>0</v>
      </c>
      <c r="I103" s="14">
        <f t="shared" si="27"/>
        <v>0</v>
      </c>
      <c r="J103" s="14">
        <f t="shared" si="28"/>
        <v>0</v>
      </c>
      <c r="K103" s="14">
        <f t="shared" si="19"/>
        <v>0</v>
      </c>
      <c r="L103" s="14">
        <f t="shared" si="20"/>
        <v>0</v>
      </c>
    </row>
    <row r="104" spans="1:12" x14ac:dyDescent="0.3">
      <c r="A104" s="7"/>
      <c r="B104" s="63"/>
      <c r="C104" s="7"/>
      <c r="D104" s="7"/>
      <c r="E104" s="7"/>
      <c r="F104" s="14">
        <f t="shared" si="17"/>
        <v>0</v>
      </c>
      <c r="G104" s="14"/>
      <c r="H104" s="14">
        <f t="shared" si="18"/>
        <v>0</v>
      </c>
      <c r="I104" s="14">
        <f t="shared" si="27"/>
        <v>0</v>
      </c>
      <c r="J104" s="14">
        <f t="shared" si="28"/>
        <v>0</v>
      </c>
      <c r="K104" s="14">
        <f t="shared" si="19"/>
        <v>0</v>
      </c>
      <c r="L104" s="14">
        <f t="shared" si="20"/>
        <v>0</v>
      </c>
    </row>
    <row r="105" spans="1:12" x14ac:dyDescent="0.3">
      <c r="A105" s="7"/>
      <c r="B105" s="63"/>
      <c r="C105" s="7"/>
      <c r="D105" s="7"/>
      <c r="E105" s="7"/>
      <c r="F105" s="14">
        <f t="shared" si="17"/>
        <v>0</v>
      </c>
      <c r="G105" s="14"/>
      <c r="H105" s="14">
        <f t="shared" si="18"/>
        <v>0</v>
      </c>
      <c r="I105" s="14">
        <f t="shared" si="27"/>
        <v>0</v>
      </c>
      <c r="J105" s="14">
        <f t="shared" si="28"/>
        <v>0</v>
      </c>
      <c r="K105" s="14">
        <f t="shared" si="19"/>
        <v>0</v>
      </c>
      <c r="L105" s="14">
        <f t="shared" si="20"/>
        <v>0</v>
      </c>
    </row>
    <row r="106" spans="1:12" x14ac:dyDescent="0.3">
      <c r="A106" s="7"/>
      <c r="B106" s="63"/>
      <c r="C106" s="7"/>
      <c r="D106" s="7"/>
      <c r="E106" s="7"/>
      <c r="F106" s="14">
        <f t="shared" si="17"/>
        <v>0</v>
      </c>
      <c r="G106" s="14"/>
      <c r="H106" s="14">
        <f t="shared" si="18"/>
        <v>0</v>
      </c>
      <c r="I106" s="14">
        <f t="shared" si="27"/>
        <v>0</v>
      </c>
      <c r="J106" s="14">
        <f t="shared" si="28"/>
        <v>0</v>
      </c>
      <c r="K106" s="14">
        <f t="shared" si="19"/>
        <v>0</v>
      </c>
      <c r="L106" s="14">
        <f t="shared" si="20"/>
        <v>0</v>
      </c>
    </row>
    <row r="107" spans="1:12" x14ac:dyDescent="0.3">
      <c r="A107" s="7"/>
      <c r="B107" s="63"/>
      <c r="C107" s="7"/>
      <c r="D107" s="7"/>
      <c r="E107" s="7"/>
      <c r="F107" s="14">
        <f t="shared" si="17"/>
        <v>0</v>
      </c>
      <c r="G107" s="14"/>
      <c r="H107" s="14">
        <f t="shared" si="18"/>
        <v>0</v>
      </c>
      <c r="I107" s="14">
        <f t="shared" si="27"/>
        <v>0</v>
      </c>
      <c r="J107" s="14">
        <f t="shared" si="28"/>
        <v>0</v>
      </c>
      <c r="K107" s="14">
        <f t="shared" si="19"/>
        <v>0</v>
      </c>
      <c r="L107" s="14">
        <f t="shared" si="20"/>
        <v>0</v>
      </c>
    </row>
    <row r="108" spans="1:12" x14ac:dyDescent="0.3">
      <c r="A108" s="7"/>
      <c r="B108" s="63"/>
      <c r="C108" s="7"/>
      <c r="D108" s="7"/>
      <c r="E108" s="7"/>
      <c r="F108" s="14">
        <f t="shared" si="17"/>
        <v>0</v>
      </c>
      <c r="G108" s="14"/>
      <c r="H108" s="14">
        <f t="shared" si="18"/>
        <v>0</v>
      </c>
      <c r="I108" s="14">
        <f t="shared" si="27"/>
        <v>0</v>
      </c>
      <c r="J108" s="14">
        <f t="shared" si="28"/>
        <v>0</v>
      </c>
      <c r="K108" s="14">
        <f t="shared" si="19"/>
        <v>0</v>
      </c>
      <c r="L108" s="14">
        <f t="shared" si="20"/>
        <v>0</v>
      </c>
    </row>
    <row r="109" spans="1:12" x14ac:dyDescent="0.3">
      <c r="A109" s="7"/>
      <c r="B109" s="63"/>
      <c r="C109" s="7"/>
      <c r="D109" s="7"/>
      <c r="E109" s="7"/>
      <c r="F109" s="14">
        <f t="shared" si="17"/>
        <v>0</v>
      </c>
      <c r="G109" s="14"/>
      <c r="H109" s="14">
        <f t="shared" si="18"/>
        <v>0</v>
      </c>
      <c r="I109" s="14">
        <f t="shared" si="27"/>
        <v>0</v>
      </c>
      <c r="J109" s="14">
        <f t="shared" si="28"/>
        <v>0</v>
      </c>
      <c r="K109" s="14">
        <f t="shared" si="19"/>
        <v>0</v>
      </c>
      <c r="L109" s="14">
        <f t="shared" si="20"/>
        <v>0</v>
      </c>
    </row>
    <row r="110" spans="1:12" x14ac:dyDescent="0.3">
      <c r="A110" s="7"/>
      <c r="B110" s="63"/>
      <c r="C110" s="7"/>
      <c r="D110" s="7"/>
      <c r="E110" s="7"/>
      <c r="F110" s="14">
        <f t="shared" si="17"/>
        <v>0</v>
      </c>
      <c r="G110" s="14"/>
      <c r="H110" s="14">
        <f t="shared" si="18"/>
        <v>0</v>
      </c>
      <c r="I110" s="14">
        <f t="shared" si="27"/>
        <v>0</v>
      </c>
      <c r="J110" s="14">
        <f t="shared" si="28"/>
        <v>0</v>
      </c>
      <c r="K110" s="14">
        <f t="shared" si="19"/>
        <v>0</v>
      </c>
      <c r="L110" s="14">
        <f t="shared" si="20"/>
        <v>0</v>
      </c>
    </row>
    <row r="111" spans="1:12" x14ac:dyDescent="0.3">
      <c r="A111" s="7"/>
      <c r="B111" s="63"/>
      <c r="C111" s="7"/>
      <c r="D111" s="7"/>
      <c r="E111" s="7"/>
      <c r="F111" s="14">
        <f t="shared" si="17"/>
        <v>0</v>
      </c>
      <c r="G111" s="14"/>
      <c r="H111" s="14">
        <f t="shared" si="18"/>
        <v>0</v>
      </c>
      <c r="I111" s="14">
        <f t="shared" si="27"/>
        <v>0</v>
      </c>
      <c r="J111" s="14">
        <f t="shared" si="28"/>
        <v>0</v>
      </c>
      <c r="K111" s="14">
        <f t="shared" si="19"/>
        <v>0</v>
      </c>
      <c r="L111" s="14">
        <f t="shared" si="20"/>
        <v>0</v>
      </c>
    </row>
    <row r="112" spans="1:12" x14ac:dyDescent="0.3">
      <c r="A112" s="7"/>
      <c r="B112" s="63"/>
      <c r="C112" s="7"/>
      <c r="D112" s="7"/>
      <c r="E112" s="7"/>
      <c r="F112" s="14">
        <f t="shared" si="17"/>
        <v>0</v>
      </c>
      <c r="G112" s="14"/>
      <c r="H112" s="14">
        <f t="shared" si="18"/>
        <v>0</v>
      </c>
      <c r="I112" s="14">
        <f t="shared" si="27"/>
        <v>0</v>
      </c>
      <c r="J112" s="14">
        <f t="shared" si="28"/>
        <v>0</v>
      </c>
      <c r="K112" s="14">
        <f t="shared" si="19"/>
        <v>0</v>
      </c>
      <c r="L112" s="14">
        <f t="shared" si="20"/>
        <v>0</v>
      </c>
    </row>
    <row r="113" spans="1:12" x14ac:dyDescent="0.3">
      <c r="A113" s="7"/>
      <c r="B113" s="63"/>
      <c r="C113" s="7"/>
      <c r="D113" s="7"/>
      <c r="E113" s="7"/>
      <c r="F113" s="14">
        <f t="shared" si="17"/>
        <v>0</v>
      </c>
      <c r="G113" s="14"/>
      <c r="H113" s="14">
        <f t="shared" si="18"/>
        <v>0</v>
      </c>
      <c r="I113" s="14">
        <f t="shared" si="27"/>
        <v>0</v>
      </c>
      <c r="J113" s="14">
        <f t="shared" si="28"/>
        <v>0</v>
      </c>
      <c r="K113" s="14">
        <f t="shared" si="19"/>
        <v>0</v>
      </c>
      <c r="L113" s="14">
        <f t="shared" si="20"/>
        <v>0</v>
      </c>
    </row>
    <row r="114" spans="1:12" x14ac:dyDescent="0.3">
      <c r="A114" s="7"/>
      <c r="B114" s="63"/>
      <c r="C114" s="7"/>
      <c r="D114" s="7"/>
      <c r="E114" s="7"/>
      <c r="F114" s="14">
        <f t="shared" si="17"/>
        <v>0</v>
      </c>
      <c r="G114" s="14"/>
      <c r="H114" s="14">
        <f t="shared" si="18"/>
        <v>0</v>
      </c>
      <c r="I114" s="14">
        <f t="shared" si="27"/>
        <v>0</v>
      </c>
      <c r="J114" s="14">
        <f t="shared" si="28"/>
        <v>0</v>
      </c>
      <c r="K114" s="14">
        <f t="shared" si="19"/>
        <v>0</v>
      </c>
      <c r="L114" s="14">
        <f t="shared" si="20"/>
        <v>0</v>
      </c>
    </row>
    <row r="115" spans="1:12" x14ac:dyDescent="0.3">
      <c r="A115" s="7"/>
      <c r="B115" s="63"/>
      <c r="C115" s="7"/>
      <c r="D115" s="7"/>
      <c r="E115" s="7"/>
      <c r="F115" s="14">
        <f t="shared" si="17"/>
        <v>0</v>
      </c>
      <c r="G115" s="14"/>
      <c r="H115" s="14">
        <f t="shared" si="18"/>
        <v>0</v>
      </c>
      <c r="I115" s="14">
        <f t="shared" si="27"/>
        <v>0</v>
      </c>
      <c r="J115" s="14">
        <f t="shared" si="28"/>
        <v>0</v>
      </c>
      <c r="K115" s="14">
        <f t="shared" si="19"/>
        <v>0</v>
      </c>
      <c r="L115" s="14">
        <f t="shared" si="20"/>
        <v>0</v>
      </c>
    </row>
    <row r="116" spans="1:12" x14ac:dyDescent="0.3">
      <c r="A116" s="7"/>
      <c r="B116" s="63"/>
      <c r="C116" s="7"/>
      <c r="D116" s="7"/>
      <c r="E116" s="7"/>
      <c r="F116" s="14">
        <f t="shared" si="17"/>
        <v>0</v>
      </c>
      <c r="G116" s="14"/>
      <c r="H116" s="14">
        <f t="shared" si="18"/>
        <v>0</v>
      </c>
      <c r="I116" s="14">
        <f t="shared" si="27"/>
        <v>0</v>
      </c>
      <c r="J116" s="14">
        <f t="shared" si="28"/>
        <v>0</v>
      </c>
      <c r="K116" s="14">
        <f t="shared" si="19"/>
        <v>0</v>
      </c>
      <c r="L116" s="14">
        <f t="shared" si="20"/>
        <v>0</v>
      </c>
    </row>
    <row r="117" spans="1:12" x14ac:dyDescent="0.3">
      <c r="A117" s="7"/>
      <c r="B117" s="63"/>
      <c r="C117" s="7"/>
      <c r="D117" s="7"/>
      <c r="E117" s="7"/>
      <c r="F117" s="14">
        <f t="shared" si="17"/>
        <v>0</v>
      </c>
      <c r="G117" s="14"/>
      <c r="H117" s="14">
        <f t="shared" si="18"/>
        <v>0</v>
      </c>
      <c r="I117" s="14">
        <f t="shared" si="27"/>
        <v>0</v>
      </c>
      <c r="J117" s="14">
        <f t="shared" si="28"/>
        <v>0</v>
      </c>
      <c r="K117" s="14">
        <f t="shared" si="19"/>
        <v>0</v>
      </c>
      <c r="L117" s="14">
        <f t="shared" si="20"/>
        <v>0</v>
      </c>
    </row>
    <row r="118" spans="1:12" x14ac:dyDescent="0.3">
      <c r="A118" s="7"/>
      <c r="B118" s="63"/>
      <c r="C118" s="7"/>
      <c r="D118" s="7"/>
      <c r="E118" s="7"/>
      <c r="F118" s="14">
        <f t="shared" si="17"/>
        <v>0</v>
      </c>
      <c r="G118" s="14"/>
      <c r="H118" s="14">
        <f t="shared" si="18"/>
        <v>0</v>
      </c>
      <c r="I118" s="14">
        <f t="shared" si="27"/>
        <v>0</v>
      </c>
      <c r="J118" s="14">
        <f t="shared" si="28"/>
        <v>0</v>
      </c>
      <c r="K118" s="14">
        <f t="shared" si="19"/>
        <v>0</v>
      </c>
      <c r="L118" s="14">
        <f t="shared" si="20"/>
        <v>0</v>
      </c>
    </row>
    <row r="119" spans="1:12" x14ac:dyDescent="0.3">
      <c r="A119" s="7"/>
      <c r="B119" s="63"/>
      <c r="C119" s="7"/>
      <c r="D119" s="7"/>
      <c r="E119" s="7"/>
      <c r="F119" s="14">
        <f t="shared" si="17"/>
        <v>0</v>
      </c>
      <c r="G119" s="14"/>
      <c r="H119" s="14">
        <f t="shared" si="18"/>
        <v>0</v>
      </c>
      <c r="I119" s="14">
        <f t="shared" si="27"/>
        <v>0</v>
      </c>
      <c r="J119" s="14">
        <f t="shared" si="28"/>
        <v>0</v>
      </c>
      <c r="K119" s="14">
        <f t="shared" si="19"/>
        <v>0</v>
      </c>
      <c r="L119" s="14">
        <f t="shared" si="20"/>
        <v>0</v>
      </c>
    </row>
    <row r="120" spans="1:12" x14ac:dyDescent="0.3">
      <c r="A120" s="7"/>
      <c r="B120" s="63"/>
      <c r="C120" s="7"/>
      <c r="D120" s="7"/>
      <c r="E120" s="7"/>
      <c r="F120" s="14">
        <f t="shared" si="17"/>
        <v>0</v>
      </c>
      <c r="G120" s="14"/>
      <c r="H120" s="14">
        <f t="shared" si="18"/>
        <v>0</v>
      </c>
      <c r="I120" s="14">
        <f t="shared" si="27"/>
        <v>0</v>
      </c>
      <c r="J120" s="14">
        <f t="shared" si="28"/>
        <v>0</v>
      </c>
      <c r="K120" s="14">
        <f t="shared" si="19"/>
        <v>0</v>
      </c>
      <c r="L120" s="14">
        <f t="shared" si="20"/>
        <v>0</v>
      </c>
    </row>
    <row r="121" spans="1:12" x14ac:dyDescent="0.3">
      <c r="A121" s="7"/>
      <c r="B121" s="63"/>
      <c r="C121" s="7"/>
      <c r="D121" s="7"/>
      <c r="E121" s="7"/>
      <c r="F121" s="14">
        <f t="shared" si="17"/>
        <v>0</v>
      </c>
      <c r="G121" s="14"/>
      <c r="H121" s="14">
        <f t="shared" si="18"/>
        <v>0</v>
      </c>
      <c r="I121" s="14">
        <f t="shared" si="27"/>
        <v>0</v>
      </c>
      <c r="J121" s="14">
        <f t="shared" si="28"/>
        <v>0</v>
      </c>
      <c r="K121" s="14">
        <f t="shared" si="19"/>
        <v>0</v>
      </c>
      <c r="L121" s="14">
        <f t="shared" si="20"/>
        <v>0</v>
      </c>
    </row>
    <row r="122" spans="1:12" x14ac:dyDescent="0.3">
      <c r="A122" s="7"/>
      <c r="B122" s="63"/>
      <c r="C122" s="7"/>
      <c r="D122" s="7"/>
      <c r="E122" s="7"/>
      <c r="F122" s="14">
        <f t="shared" si="17"/>
        <v>0</v>
      </c>
      <c r="G122" s="14"/>
      <c r="H122" s="14">
        <f t="shared" si="18"/>
        <v>0</v>
      </c>
      <c r="I122" s="14">
        <f t="shared" si="27"/>
        <v>0</v>
      </c>
      <c r="J122" s="14">
        <f t="shared" si="28"/>
        <v>0</v>
      </c>
      <c r="K122" s="14">
        <f t="shared" si="19"/>
        <v>0</v>
      </c>
      <c r="L122" s="14">
        <f t="shared" si="20"/>
        <v>0</v>
      </c>
    </row>
    <row r="123" spans="1:12" x14ac:dyDescent="0.3">
      <c r="A123" s="7"/>
      <c r="B123" s="63"/>
      <c r="C123" s="7"/>
      <c r="D123" s="7"/>
      <c r="E123" s="7"/>
      <c r="F123" s="14">
        <f t="shared" si="17"/>
        <v>0</v>
      </c>
      <c r="G123" s="14"/>
      <c r="H123" s="14">
        <f t="shared" si="18"/>
        <v>0</v>
      </c>
      <c r="I123" s="14">
        <f t="shared" si="27"/>
        <v>0</v>
      </c>
      <c r="J123" s="14">
        <f t="shared" si="28"/>
        <v>0</v>
      </c>
      <c r="K123" s="14">
        <f t="shared" si="19"/>
        <v>0</v>
      </c>
      <c r="L123" s="14">
        <f t="shared" si="20"/>
        <v>0</v>
      </c>
    </row>
    <row r="124" spans="1:12" x14ac:dyDescent="0.3">
      <c r="A124" s="7"/>
      <c r="B124" s="63"/>
      <c r="C124" s="7"/>
      <c r="D124" s="7"/>
      <c r="E124" s="7"/>
      <c r="F124" s="14">
        <f t="shared" si="17"/>
        <v>0</v>
      </c>
      <c r="G124" s="14"/>
      <c r="H124" s="14">
        <f t="shared" si="18"/>
        <v>0</v>
      </c>
      <c r="I124" s="14">
        <f t="shared" si="27"/>
        <v>0</v>
      </c>
      <c r="J124" s="14">
        <f t="shared" si="28"/>
        <v>0</v>
      </c>
      <c r="K124" s="14">
        <f t="shared" si="19"/>
        <v>0</v>
      </c>
      <c r="L124" s="14">
        <f t="shared" si="20"/>
        <v>0</v>
      </c>
    </row>
    <row r="125" spans="1:12" x14ac:dyDescent="0.3">
      <c r="A125" s="7"/>
      <c r="B125" s="63"/>
      <c r="C125" s="7"/>
      <c r="D125" s="7"/>
      <c r="E125" s="7"/>
      <c r="F125" s="14">
        <f t="shared" si="17"/>
        <v>0</v>
      </c>
      <c r="G125" s="14"/>
      <c r="H125" s="14">
        <f t="shared" si="18"/>
        <v>0</v>
      </c>
      <c r="I125" s="14">
        <f t="shared" si="27"/>
        <v>0</v>
      </c>
      <c r="J125" s="14">
        <f t="shared" si="28"/>
        <v>0</v>
      </c>
      <c r="K125" s="14">
        <f t="shared" si="19"/>
        <v>0</v>
      </c>
      <c r="L125" s="14">
        <f t="shared" si="20"/>
        <v>0</v>
      </c>
    </row>
    <row r="126" spans="1:12" x14ac:dyDescent="0.3">
      <c r="A126" s="7"/>
      <c r="B126" s="63"/>
      <c r="C126" s="7"/>
      <c r="D126" s="7"/>
      <c r="E126" s="7"/>
      <c r="F126" s="14">
        <f t="shared" si="17"/>
        <v>0</v>
      </c>
      <c r="G126" s="14"/>
      <c r="H126" s="14">
        <f t="shared" si="18"/>
        <v>0</v>
      </c>
      <c r="I126" s="14">
        <f t="shared" si="27"/>
        <v>0</v>
      </c>
      <c r="J126" s="14">
        <f t="shared" si="28"/>
        <v>0</v>
      </c>
      <c r="K126" s="14">
        <f t="shared" si="19"/>
        <v>0</v>
      </c>
      <c r="L126" s="14">
        <f t="shared" si="20"/>
        <v>0</v>
      </c>
    </row>
    <row r="127" spans="1:12" x14ac:dyDescent="0.3">
      <c r="A127" s="7"/>
      <c r="B127" s="63"/>
      <c r="C127" s="7"/>
      <c r="D127" s="7"/>
      <c r="E127" s="7"/>
      <c r="F127" s="14">
        <f t="shared" si="17"/>
        <v>0</v>
      </c>
      <c r="G127" s="14"/>
      <c r="H127" s="14">
        <f t="shared" si="18"/>
        <v>0</v>
      </c>
      <c r="I127" s="14">
        <f t="shared" si="27"/>
        <v>0</v>
      </c>
      <c r="J127" s="14">
        <f t="shared" si="28"/>
        <v>0</v>
      </c>
      <c r="K127" s="14">
        <f t="shared" si="19"/>
        <v>0</v>
      </c>
      <c r="L127" s="14">
        <f t="shared" si="20"/>
        <v>0</v>
      </c>
    </row>
    <row r="128" spans="1:12" x14ac:dyDescent="0.3">
      <c r="A128" s="7"/>
      <c r="B128" s="63"/>
      <c r="C128" s="7"/>
      <c r="D128" s="7"/>
      <c r="E128" s="7"/>
      <c r="F128" s="14">
        <f t="shared" si="17"/>
        <v>0</v>
      </c>
      <c r="G128" s="14"/>
      <c r="H128" s="14">
        <f t="shared" si="18"/>
        <v>0</v>
      </c>
      <c r="I128" s="14">
        <f t="shared" si="27"/>
        <v>0</v>
      </c>
      <c r="J128" s="14">
        <f t="shared" si="28"/>
        <v>0</v>
      </c>
      <c r="K128" s="14">
        <f t="shared" si="19"/>
        <v>0</v>
      </c>
      <c r="L128" s="14">
        <f t="shared" si="20"/>
        <v>0</v>
      </c>
    </row>
    <row r="129" spans="1:12" x14ac:dyDescent="0.3">
      <c r="A129" s="7"/>
      <c r="B129" s="63"/>
      <c r="C129" s="7"/>
      <c r="D129" s="7"/>
      <c r="E129" s="7"/>
      <c r="F129" s="14">
        <f t="shared" si="17"/>
        <v>0</v>
      </c>
      <c r="G129" s="14"/>
      <c r="H129" s="14">
        <f t="shared" si="18"/>
        <v>0</v>
      </c>
      <c r="I129" s="14">
        <f t="shared" si="27"/>
        <v>0</v>
      </c>
      <c r="J129" s="14">
        <f t="shared" si="28"/>
        <v>0</v>
      </c>
      <c r="K129" s="14">
        <f t="shared" si="19"/>
        <v>0</v>
      </c>
      <c r="L129" s="14">
        <f t="shared" si="20"/>
        <v>0</v>
      </c>
    </row>
    <row r="130" spans="1:12" x14ac:dyDescent="0.3">
      <c r="A130" s="7"/>
      <c r="B130" s="63"/>
      <c r="C130" s="7"/>
      <c r="D130" s="7"/>
      <c r="E130" s="7"/>
      <c r="F130" s="14">
        <f t="shared" si="17"/>
        <v>0</v>
      </c>
      <c r="G130" s="14"/>
      <c r="H130" s="14">
        <f t="shared" si="18"/>
        <v>0</v>
      </c>
      <c r="I130" s="14">
        <f t="shared" si="27"/>
        <v>0</v>
      </c>
      <c r="J130" s="14">
        <f t="shared" si="28"/>
        <v>0</v>
      </c>
      <c r="K130" s="14">
        <f t="shared" si="19"/>
        <v>0</v>
      </c>
      <c r="L130" s="14">
        <f t="shared" si="20"/>
        <v>0</v>
      </c>
    </row>
    <row r="131" spans="1:12" x14ac:dyDescent="0.3">
      <c r="A131" s="7"/>
      <c r="B131" s="63"/>
      <c r="C131" s="7"/>
      <c r="D131" s="7"/>
      <c r="E131" s="7"/>
      <c r="F131" s="14">
        <f t="shared" si="17"/>
        <v>0</v>
      </c>
      <c r="G131" s="14"/>
      <c r="H131" s="14">
        <f t="shared" si="18"/>
        <v>0</v>
      </c>
      <c r="I131" s="14">
        <f t="shared" si="27"/>
        <v>0</v>
      </c>
      <c r="J131" s="14">
        <f t="shared" si="28"/>
        <v>0</v>
      </c>
      <c r="K131" s="14">
        <f t="shared" si="19"/>
        <v>0</v>
      </c>
      <c r="L131" s="14">
        <f t="shared" si="20"/>
        <v>0</v>
      </c>
    </row>
    <row r="132" spans="1:12" x14ac:dyDescent="0.3">
      <c r="A132" s="7"/>
      <c r="B132" s="63"/>
      <c r="C132" s="7"/>
      <c r="D132" s="7"/>
      <c r="E132" s="7"/>
      <c r="F132" s="14">
        <f t="shared" si="17"/>
        <v>0</v>
      </c>
      <c r="G132" s="14"/>
      <c r="H132" s="14">
        <f t="shared" si="18"/>
        <v>0</v>
      </c>
      <c r="I132" s="14">
        <f t="shared" si="27"/>
        <v>0</v>
      </c>
      <c r="J132" s="14">
        <f t="shared" si="28"/>
        <v>0</v>
      </c>
      <c r="K132" s="14">
        <f t="shared" si="19"/>
        <v>0</v>
      </c>
      <c r="L132" s="14">
        <f t="shared" si="20"/>
        <v>0</v>
      </c>
    </row>
    <row r="133" spans="1:12" x14ac:dyDescent="0.3">
      <c r="A133" s="7"/>
      <c r="B133" s="63"/>
      <c r="C133" s="7"/>
      <c r="D133" s="7"/>
      <c r="E133" s="7"/>
      <c r="F133" s="14">
        <f t="shared" si="17"/>
        <v>0</v>
      </c>
      <c r="G133" s="14"/>
      <c r="H133" s="14">
        <f t="shared" si="18"/>
        <v>0</v>
      </c>
      <c r="I133" s="14">
        <f t="shared" si="27"/>
        <v>0</v>
      </c>
      <c r="J133" s="14">
        <f t="shared" si="28"/>
        <v>0</v>
      </c>
      <c r="K133" s="14">
        <f t="shared" si="19"/>
        <v>0</v>
      </c>
      <c r="L133" s="14">
        <f t="shared" si="20"/>
        <v>0</v>
      </c>
    </row>
    <row r="134" spans="1:12" x14ac:dyDescent="0.3">
      <c r="A134" s="7"/>
      <c r="B134" s="63"/>
      <c r="C134" s="7"/>
      <c r="D134" s="7"/>
      <c r="E134" s="7"/>
      <c r="F134" s="14">
        <f t="shared" si="17"/>
        <v>0</v>
      </c>
      <c r="G134" s="14"/>
      <c r="H134" s="14">
        <f t="shared" si="18"/>
        <v>0</v>
      </c>
      <c r="I134" s="14">
        <f t="shared" si="27"/>
        <v>0</v>
      </c>
      <c r="J134" s="14">
        <f t="shared" si="28"/>
        <v>0</v>
      </c>
      <c r="K134" s="14">
        <f t="shared" si="19"/>
        <v>0</v>
      </c>
      <c r="L134" s="14">
        <f t="shared" si="20"/>
        <v>0</v>
      </c>
    </row>
    <row r="135" spans="1:12" x14ac:dyDescent="0.3">
      <c r="A135" s="7"/>
      <c r="B135" s="63"/>
      <c r="C135" s="7"/>
      <c r="D135" s="7"/>
      <c r="E135" s="7"/>
      <c r="F135" s="14">
        <f t="shared" si="17"/>
        <v>0</v>
      </c>
      <c r="G135" s="14"/>
      <c r="H135" s="14">
        <f t="shared" si="18"/>
        <v>0</v>
      </c>
      <c r="I135" s="14">
        <f t="shared" si="27"/>
        <v>0</v>
      </c>
      <c r="J135" s="14">
        <f t="shared" si="28"/>
        <v>0</v>
      </c>
      <c r="K135" s="14">
        <f t="shared" si="19"/>
        <v>0</v>
      </c>
      <c r="L135" s="14">
        <f t="shared" si="20"/>
        <v>0</v>
      </c>
    </row>
    <row r="136" spans="1:12" x14ac:dyDescent="0.3">
      <c r="A136" s="7"/>
      <c r="B136" s="63"/>
      <c r="C136" s="7"/>
      <c r="D136" s="7"/>
      <c r="E136" s="7"/>
      <c r="F136" s="14">
        <f t="shared" si="17"/>
        <v>0</v>
      </c>
      <c r="G136" s="14"/>
      <c r="H136" s="14">
        <f t="shared" si="18"/>
        <v>0</v>
      </c>
      <c r="I136" s="14">
        <f t="shared" si="27"/>
        <v>0</v>
      </c>
      <c r="J136" s="14">
        <f t="shared" si="28"/>
        <v>0</v>
      </c>
      <c r="K136" s="14">
        <f t="shared" si="19"/>
        <v>0</v>
      </c>
      <c r="L136" s="14">
        <f t="shared" si="20"/>
        <v>0</v>
      </c>
    </row>
    <row r="137" spans="1:12" x14ac:dyDescent="0.3">
      <c r="A137" s="7"/>
      <c r="B137" s="63"/>
      <c r="C137" s="7"/>
      <c r="D137" s="7"/>
      <c r="E137" s="7"/>
      <c r="F137" s="14">
        <f t="shared" si="17"/>
        <v>0</v>
      </c>
      <c r="G137" s="14"/>
      <c r="H137" s="14">
        <f t="shared" si="18"/>
        <v>0</v>
      </c>
      <c r="I137" s="14">
        <f t="shared" si="27"/>
        <v>0</v>
      </c>
      <c r="J137" s="14">
        <f t="shared" si="28"/>
        <v>0</v>
      </c>
      <c r="K137" s="14">
        <f t="shared" si="19"/>
        <v>0</v>
      </c>
      <c r="L137" s="14">
        <f t="shared" si="20"/>
        <v>0</v>
      </c>
    </row>
    <row r="138" spans="1:12" x14ac:dyDescent="0.3">
      <c r="A138" s="7"/>
      <c r="B138" s="63"/>
      <c r="C138" s="7"/>
      <c r="D138" s="7"/>
      <c r="E138" s="7"/>
      <c r="F138" s="14">
        <f t="shared" si="17"/>
        <v>0</v>
      </c>
      <c r="G138" s="14"/>
      <c r="H138" s="14">
        <f t="shared" si="18"/>
        <v>0</v>
      </c>
      <c r="I138" s="14">
        <f t="shared" si="27"/>
        <v>0</v>
      </c>
      <c r="J138" s="14">
        <f t="shared" si="28"/>
        <v>0</v>
      </c>
      <c r="K138" s="14">
        <f t="shared" si="19"/>
        <v>0</v>
      </c>
      <c r="L138" s="14">
        <f t="shared" si="20"/>
        <v>0</v>
      </c>
    </row>
    <row r="139" spans="1:12" x14ac:dyDescent="0.3">
      <c r="A139" s="7"/>
      <c r="B139" s="63"/>
      <c r="C139" s="7"/>
      <c r="D139" s="7"/>
      <c r="E139" s="7"/>
      <c r="F139" s="14">
        <f t="shared" si="17"/>
        <v>0</v>
      </c>
      <c r="G139" s="14"/>
      <c r="H139" s="14">
        <f t="shared" si="18"/>
        <v>0</v>
      </c>
      <c r="I139" s="14">
        <f t="shared" si="27"/>
        <v>0</v>
      </c>
      <c r="J139" s="14">
        <f t="shared" si="28"/>
        <v>0</v>
      </c>
      <c r="K139" s="14">
        <f t="shared" si="19"/>
        <v>0</v>
      </c>
      <c r="L139" s="14">
        <f t="shared" si="20"/>
        <v>0</v>
      </c>
    </row>
    <row r="140" spans="1:12" x14ac:dyDescent="0.3">
      <c r="A140" s="7"/>
      <c r="B140" s="63"/>
      <c r="C140" s="7"/>
      <c r="D140" s="7"/>
      <c r="E140" s="7"/>
      <c r="F140" s="14">
        <f t="shared" si="17"/>
        <v>0</v>
      </c>
      <c r="G140" s="14"/>
      <c r="H140" s="14">
        <f t="shared" si="18"/>
        <v>0</v>
      </c>
      <c r="I140" s="14">
        <f t="shared" si="27"/>
        <v>0</v>
      </c>
      <c r="J140" s="14">
        <f t="shared" si="28"/>
        <v>0</v>
      </c>
      <c r="K140" s="14">
        <f t="shared" si="19"/>
        <v>0</v>
      </c>
      <c r="L140" s="14">
        <f t="shared" si="20"/>
        <v>0</v>
      </c>
    </row>
    <row r="141" spans="1:12" x14ac:dyDescent="0.3">
      <c r="A141" s="7"/>
      <c r="B141" s="63"/>
      <c r="C141" s="7"/>
      <c r="D141" s="7"/>
      <c r="E141" s="7"/>
      <c r="F141" s="14">
        <f t="shared" si="17"/>
        <v>0</v>
      </c>
      <c r="G141" s="14"/>
      <c r="H141" s="14">
        <f t="shared" si="18"/>
        <v>0</v>
      </c>
      <c r="I141" s="14">
        <f t="shared" si="27"/>
        <v>0</v>
      </c>
      <c r="J141" s="14">
        <f t="shared" si="28"/>
        <v>0</v>
      </c>
      <c r="K141" s="14">
        <f t="shared" si="19"/>
        <v>0</v>
      </c>
      <c r="L141" s="14">
        <f t="shared" si="20"/>
        <v>0</v>
      </c>
    </row>
    <row r="142" spans="1:12" x14ac:dyDescent="0.3">
      <c r="A142" s="7"/>
      <c r="B142" s="63"/>
      <c r="C142" s="7"/>
      <c r="D142" s="7"/>
      <c r="E142" s="7"/>
      <c r="F142" s="14">
        <f t="shared" si="17"/>
        <v>0</v>
      </c>
      <c r="G142" s="14"/>
      <c r="H142" s="14">
        <f t="shared" si="18"/>
        <v>0</v>
      </c>
      <c r="I142" s="14">
        <f t="shared" si="27"/>
        <v>0</v>
      </c>
      <c r="J142" s="14">
        <f t="shared" si="28"/>
        <v>0</v>
      </c>
      <c r="K142" s="14">
        <f t="shared" si="19"/>
        <v>0</v>
      </c>
      <c r="L142" s="14">
        <f t="shared" si="20"/>
        <v>0</v>
      </c>
    </row>
    <row r="143" spans="1:12" x14ac:dyDescent="0.3">
      <c r="A143" s="7"/>
      <c r="B143" s="63"/>
      <c r="C143" s="7"/>
      <c r="D143" s="7"/>
      <c r="E143" s="7"/>
      <c r="F143" s="14">
        <f t="shared" ref="F143:F199" si="29">SUM(G143:J143)</f>
        <v>0</v>
      </c>
      <c r="G143" s="14"/>
      <c r="H143" s="14">
        <f t="shared" ref="H143:H199" si="30">G143*18%</f>
        <v>0</v>
      </c>
      <c r="I143" s="14">
        <f t="shared" ref="I143:I199" si="31">G143*9%</f>
        <v>0</v>
      </c>
      <c r="J143" s="14">
        <f t="shared" ref="J143:J199" si="32">G143*9%</f>
        <v>0</v>
      </c>
      <c r="K143" s="14">
        <f t="shared" ref="K143:K199" si="33">G143*2%</f>
        <v>0</v>
      </c>
      <c r="L143" s="14">
        <f t="shared" ref="L143:L199" si="34">F143-K143</f>
        <v>0</v>
      </c>
    </row>
    <row r="144" spans="1:12" x14ac:dyDescent="0.3">
      <c r="A144" s="7"/>
      <c r="B144" s="63"/>
      <c r="C144" s="7"/>
      <c r="D144" s="7"/>
      <c r="E144" s="7"/>
      <c r="F144" s="14">
        <f t="shared" si="29"/>
        <v>0</v>
      </c>
      <c r="G144" s="14"/>
      <c r="H144" s="14">
        <f t="shared" si="30"/>
        <v>0</v>
      </c>
      <c r="I144" s="14">
        <f t="shared" si="31"/>
        <v>0</v>
      </c>
      <c r="J144" s="14">
        <f t="shared" si="32"/>
        <v>0</v>
      </c>
      <c r="K144" s="14">
        <f t="shared" si="33"/>
        <v>0</v>
      </c>
      <c r="L144" s="14">
        <f t="shared" si="34"/>
        <v>0</v>
      </c>
    </row>
    <row r="145" spans="1:12" x14ac:dyDescent="0.3">
      <c r="A145" s="7"/>
      <c r="B145" s="63"/>
      <c r="C145" s="7"/>
      <c r="D145" s="7"/>
      <c r="E145" s="7"/>
      <c r="F145" s="14">
        <f t="shared" si="29"/>
        <v>0</v>
      </c>
      <c r="G145" s="14"/>
      <c r="H145" s="14">
        <f t="shared" si="30"/>
        <v>0</v>
      </c>
      <c r="I145" s="14">
        <f t="shared" si="31"/>
        <v>0</v>
      </c>
      <c r="J145" s="14">
        <f t="shared" si="32"/>
        <v>0</v>
      </c>
      <c r="K145" s="14">
        <f t="shared" si="33"/>
        <v>0</v>
      </c>
      <c r="L145" s="14">
        <f t="shared" si="34"/>
        <v>0</v>
      </c>
    </row>
    <row r="146" spans="1:12" x14ac:dyDescent="0.3">
      <c r="A146" s="7"/>
      <c r="B146" s="63"/>
      <c r="C146" s="7"/>
      <c r="D146" s="7"/>
      <c r="E146" s="7"/>
      <c r="F146" s="14">
        <f t="shared" si="29"/>
        <v>0</v>
      </c>
      <c r="G146" s="14"/>
      <c r="H146" s="14">
        <f t="shared" si="30"/>
        <v>0</v>
      </c>
      <c r="I146" s="14">
        <f t="shared" si="31"/>
        <v>0</v>
      </c>
      <c r="J146" s="14">
        <f t="shared" si="32"/>
        <v>0</v>
      </c>
      <c r="K146" s="14">
        <f t="shared" si="33"/>
        <v>0</v>
      </c>
      <c r="L146" s="14">
        <f t="shared" si="34"/>
        <v>0</v>
      </c>
    </row>
    <row r="147" spans="1:12" x14ac:dyDescent="0.3">
      <c r="A147" s="7"/>
      <c r="B147" s="63"/>
      <c r="C147" s="7"/>
      <c r="D147" s="7"/>
      <c r="E147" s="7"/>
      <c r="F147" s="14">
        <f t="shared" si="29"/>
        <v>0</v>
      </c>
      <c r="G147" s="14"/>
      <c r="H147" s="14">
        <f t="shared" si="30"/>
        <v>0</v>
      </c>
      <c r="I147" s="14">
        <f t="shared" si="31"/>
        <v>0</v>
      </c>
      <c r="J147" s="14">
        <f t="shared" si="32"/>
        <v>0</v>
      </c>
      <c r="K147" s="14">
        <f t="shared" si="33"/>
        <v>0</v>
      </c>
      <c r="L147" s="14">
        <f t="shared" si="34"/>
        <v>0</v>
      </c>
    </row>
    <row r="148" spans="1:12" x14ac:dyDescent="0.3">
      <c r="A148" s="7"/>
      <c r="B148" s="63"/>
      <c r="C148" s="7"/>
      <c r="D148" s="7"/>
      <c r="E148" s="7"/>
      <c r="F148" s="14">
        <f t="shared" si="29"/>
        <v>0</v>
      </c>
      <c r="G148" s="14"/>
      <c r="H148" s="14">
        <f t="shared" si="30"/>
        <v>0</v>
      </c>
      <c r="I148" s="14">
        <f t="shared" si="31"/>
        <v>0</v>
      </c>
      <c r="J148" s="14">
        <f t="shared" si="32"/>
        <v>0</v>
      </c>
      <c r="K148" s="14">
        <f t="shared" si="33"/>
        <v>0</v>
      </c>
      <c r="L148" s="14">
        <f t="shared" si="34"/>
        <v>0</v>
      </c>
    </row>
    <row r="149" spans="1:12" x14ac:dyDescent="0.3">
      <c r="A149" s="7"/>
      <c r="B149" s="63"/>
      <c r="C149" s="7"/>
      <c r="D149" s="7"/>
      <c r="E149" s="7"/>
      <c r="F149" s="14">
        <f t="shared" si="29"/>
        <v>0</v>
      </c>
      <c r="G149" s="14"/>
      <c r="H149" s="14">
        <f t="shared" si="30"/>
        <v>0</v>
      </c>
      <c r="I149" s="14">
        <f t="shared" si="31"/>
        <v>0</v>
      </c>
      <c r="J149" s="14">
        <f t="shared" si="32"/>
        <v>0</v>
      </c>
      <c r="K149" s="14">
        <f t="shared" si="33"/>
        <v>0</v>
      </c>
      <c r="L149" s="14">
        <f t="shared" si="34"/>
        <v>0</v>
      </c>
    </row>
    <row r="150" spans="1:12" x14ac:dyDescent="0.3">
      <c r="A150" s="7"/>
      <c r="B150" s="63"/>
      <c r="C150" s="7"/>
      <c r="D150" s="7"/>
      <c r="E150" s="7"/>
      <c r="F150" s="14">
        <f t="shared" si="29"/>
        <v>0</v>
      </c>
      <c r="G150" s="14"/>
      <c r="H150" s="14">
        <f t="shared" si="30"/>
        <v>0</v>
      </c>
      <c r="I150" s="14">
        <f t="shared" si="31"/>
        <v>0</v>
      </c>
      <c r="J150" s="14">
        <f t="shared" si="32"/>
        <v>0</v>
      </c>
      <c r="K150" s="14">
        <f t="shared" si="33"/>
        <v>0</v>
      </c>
      <c r="L150" s="14">
        <f t="shared" si="34"/>
        <v>0</v>
      </c>
    </row>
    <row r="151" spans="1:12" x14ac:dyDescent="0.3">
      <c r="A151" s="7"/>
      <c r="B151" s="63"/>
      <c r="C151" s="7"/>
      <c r="D151" s="7"/>
      <c r="E151" s="7"/>
      <c r="F151" s="14">
        <f t="shared" si="29"/>
        <v>0</v>
      </c>
      <c r="G151" s="14"/>
      <c r="H151" s="14">
        <f t="shared" si="30"/>
        <v>0</v>
      </c>
      <c r="I151" s="14">
        <f t="shared" si="31"/>
        <v>0</v>
      </c>
      <c r="J151" s="14">
        <f t="shared" si="32"/>
        <v>0</v>
      </c>
      <c r="K151" s="14">
        <f t="shared" si="33"/>
        <v>0</v>
      </c>
      <c r="L151" s="14">
        <f t="shared" si="34"/>
        <v>0</v>
      </c>
    </row>
    <row r="152" spans="1:12" x14ac:dyDescent="0.3">
      <c r="A152" s="7"/>
      <c r="B152" s="63"/>
      <c r="C152" s="7"/>
      <c r="D152" s="7"/>
      <c r="E152" s="7"/>
      <c r="F152" s="14">
        <f t="shared" si="29"/>
        <v>0</v>
      </c>
      <c r="G152" s="14"/>
      <c r="H152" s="14">
        <f t="shared" si="30"/>
        <v>0</v>
      </c>
      <c r="I152" s="14">
        <f t="shared" si="31"/>
        <v>0</v>
      </c>
      <c r="J152" s="14">
        <f t="shared" si="32"/>
        <v>0</v>
      </c>
      <c r="K152" s="14">
        <f t="shared" si="33"/>
        <v>0</v>
      </c>
      <c r="L152" s="14">
        <f t="shared" si="34"/>
        <v>0</v>
      </c>
    </row>
    <row r="153" spans="1:12" x14ac:dyDescent="0.3">
      <c r="A153" s="7"/>
      <c r="B153" s="63"/>
      <c r="C153" s="7"/>
      <c r="D153" s="7"/>
      <c r="E153" s="7"/>
      <c r="F153" s="14">
        <f t="shared" si="29"/>
        <v>0</v>
      </c>
      <c r="G153" s="14"/>
      <c r="H153" s="14">
        <f t="shared" si="30"/>
        <v>0</v>
      </c>
      <c r="I153" s="14">
        <f t="shared" si="31"/>
        <v>0</v>
      </c>
      <c r="J153" s="14">
        <f t="shared" si="32"/>
        <v>0</v>
      </c>
      <c r="K153" s="14">
        <f t="shared" si="33"/>
        <v>0</v>
      </c>
      <c r="L153" s="14">
        <f t="shared" si="34"/>
        <v>0</v>
      </c>
    </row>
    <row r="154" spans="1:12" x14ac:dyDescent="0.3">
      <c r="A154" s="7"/>
      <c r="B154" s="63"/>
      <c r="C154" s="7"/>
      <c r="D154" s="7"/>
      <c r="E154" s="7"/>
      <c r="F154" s="14">
        <f t="shared" si="29"/>
        <v>0</v>
      </c>
      <c r="G154" s="14"/>
      <c r="H154" s="14">
        <f t="shared" si="30"/>
        <v>0</v>
      </c>
      <c r="I154" s="14">
        <f t="shared" si="31"/>
        <v>0</v>
      </c>
      <c r="J154" s="14">
        <f t="shared" si="32"/>
        <v>0</v>
      </c>
      <c r="K154" s="14">
        <f t="shared" si="33"/>
        <v>0</v>
      </c>
      <c r="L154" s="14">
        <f t="shared" si="34"/>
        <v>0</v>
      </c>
    </row>
    <row r="155" spans="1:12" x14ac:dyDescent="0.3">
      <c r="A155" s="7"/>
      <c r="B155" s="63"/>
      <c r="C155" s="7"/>
      <c r="D155" s="7"/>
      <c r="E155" s="7"/>
      <c r="F155" s="14">
        <f t="shared" si="29"/>
        <v>0</v>
      </c>
      <c r="G155" s="14"/>
      <c r="H155" s="14">
        <f t="shared" si="30"/>
        <v>0</v>
      </c>
      <c r="I155" s="14">
        <f t="shared" si="31"/>
        <v>0</v>
      </c>
      <c r="J155" s="14">
        <f t="shared" si="32"/>
        <v>0</v>
      </c>
      <c r="K155" s="14">
        <f t="shared" si="33"/>
        <v>0</v>
      </c>
      <c r="L155" s="14">
        <f t="shared" si="34"/>
        <v>0</v>
      </c>
    </row>
    <row r="156" spans="1:12" x14ac:dyDescent="0.3">
      <c r="A156" s="7"/>
      <c r="B156" s="63"/>
      <c r="C156" s="7"/>
      <c r="D156" s="7"/>
      <c r="E156" s="7"/>
      <c r="F156" s="14">
        <f t="shared" si="29"/>
        <v>0</v>
      </c>
      <c r="G156" s="14"/>
      <c r="H156" s="14">
        <f t="shared" si="30"/>
        <v>0</v>
      </c>
      <c r="I156" s="14">
        <f t="shared" si="31"/>
        <v>0</v>
      </c>
      <c r="J156" s="14">
        <f t="shared" si="32"/>
        <v>0</v>
      </c>
      <c r="K156" s="14">
        <f t="shared" si="33"/>
        <v>0</v>
      </c>
      <c r="L156" s="14">
        <f t="shared" si="34"/>
        <v>0</v>
      </c>
    </row>
    <row r="157" spans="1:12" x14ac:dyDescent="0.3">
      <c r="A157" s="7"/>
      <c r="B157" s="63"/>
      <c r="C157" s="7"/>
      <c r="D157" s="7"/>
      <c r="E157" s="7"/>
      <c r="F157" s="14">
        <f t="shared" si="29"/>
        <v>0</v>
      </c>
      <c r="G157" s="14"/>
      <c r="H157" s="14">
        <f t="shared" si="30"/>
        <v>0</v>
      </c>
      <c r="I157" s="14">
        <f t="shared" si="31"/>
        <v>0</v>
      </c>
      <c r="J157" s="14">
        <f t="shared" si="32"/>
        <v>0</v>
      </c>
      <c r="K157" s="14">
        <f t="shared" si="33"/>
        <v>0</v>
      </c>
      <c r="L157" s="14">
        <f t="shared" si="34"/>
        <v>0</v>
      </c>
    </row>
    <row r="158" spans="1:12" x14ac:dyDescent="0.3">
      <c r="A158" s="7"/>
      <c r="B158" s="63"/>
      <c r="C158" s="7"/>
      <c r="D158" s="7"/>
      <c r="E158" s="7"/>
      <c r="F158" s="14">
        <f t="shared" si="29"/>
        <v>0</v>
      </c>
      <c r="G158" s="14"/>
      <c r="H158" s="14">
        <f t="shared" si="30"/>
        <v>0</v>
      </c>
      <c r="I158" s="14">
        <f t="shared" si="31"/>
        <v>0</v>
      </c>
      <c r="J158" s="14">
        <f t="shared" si="32"/>
        <v>0</v>
      </c>
      <c r="K158" s="14">
        <f t="shared" si="33"/>
        <v>0</v>
      </c>
      <c r="L158" s="14">
        <f t="shared" si="34"/>
        <v>0</v>
      </c>
    </row>
    <row r="159" spans="1:12" x14ac:dyDescent="0.3">
      <c r="A159" s="7"/>
      <c r="B159" s="63"/>
      <c r="C159" s="7"/>
      <c r="D159" s="7"/>
      <c r="E159" s="7"/>
      <c r="F159" s="14">
        <f t="shared" si="29"/>
        <v>0</v>
      </c>
      <c r="G159" s="14"/>
      <c r="H159" s="14">
        <f t="shared" si="30"/>
        <v>0</v>
      </c>
      <c r="I159" s="14">
        <f t="shared" si="31"/>
        <v>0</v>
      </c>
      <c r="J159" s="14">
        <f t="shared" si="32"/>
        <v>0</v>
      </c>
      <c r="K159" s="14">
        <f t="shared" si="33"/>
        <v>0</v>
      </c>
      <c r="L159" s="14">
        <f t="shared" si="34"/>
        <v>0</v>
      </c>
    </row>
    <row r="160" spans="1:12" x14ac:dyDescent="0.3">
      <c r="A160" s="7"/>
      <c r="B160" s="63"/>
      <c r="C160" s="7"/>
      <c r="D160" s="7"/>
      <c r="E160" s="7"/>
      <c r="F160" s="14">
        <f t="shared" si="29"/>
        <v>0</v>
      </c>
      <c r="G160" s="14"/>
      <c r="H160" s="14">
        <f t="shared" si="30"/>
        <v>0</v>
      </c>
      <c r="I160" s="14">
        <f t="shared" si="31"/>
        <v>0</v>
      </c>
      <c r="J160" s="14">
        <f t="shared" si="32"/>
        <v>0</v>
      </c>
      <c r="K160" s="14">
        <f t="shared" si="33"/>
        <v>0</v>
      </c>
      <c r="L160" s="14">
        <f t="shared" si="34"/>
        <v>0</v>
      </c>
    </row>
    <row r="161" spans="1:12" x14ac:dyDescent="0.3">
      <c r="A161" s="7"/>
      <c r="B161" s="63"/>
      <c r="C161" s="7"/>
      <c r="D161" s="7"/>
      <c r="E161" s="7"/>
      <c r="F161" s="14">
        <f t="shared" si="29"/>
        <v>0</v>
      </c>
      <c r="G161" s="14"/>
      <c r="H161" s="14">
        <f t="shared" si="30"/>
        <v>0</v>
      </c>
      <c r="I161" s="14">
        <f t="shared" si="31"/>
        <v>0</v>
      </c>
      <c r="J161" s="14">
        <f t="shared" si="32"/>
        <v>0</v>
      </c>
      <c r="K161" s="14">
        <f t="shared" si="33"/>
        <v>0</v>
      </c>
      <c r="L161" s="14">
        <f t="shared" si="34"/>
        <v>0</v>
      </c>
    </row>
    <row r="162" spans="1:12" x14ac:dyDescent="0.3">
      <c r="A162" s="7"/>
      <c r="B162" s="63"/>
      <c r="C162" s="7"/>
      <c r="D162" s="7"/>
      <c r="E162" s="7"/>
      <c r="F162" s="14">
        <f t="shared" si="29"/>
        <v>0</v>
      </c>
      <c r="G162" s="14"/>
      <c r="H162" s="14">
        <f t="shared" si="30"/>
        <v>0</v>
      </c>
      <c r="I162" s="14">
        <f t="shared" si="31"/>
        <v>0</v>
      </c>
      <c r="J162" s="14">
        <f t="shared" si="32"/>
        <v>0</v>
      </c>
      <c r="K162" s="14">
        <f t="shared" si="33"/>
        <v>0</v>
      </c>
      <c r="L162" s="14">
        <f t="shared" si="34"/>
        <v>0</v>
      </c>
    </row>
    <row r="163" spans="1:12" x14ac:dyDescent="0.3">
      <c r="A163" s="7"/>
      <c r="B163" s="63"/>
      <c r="C163" s="7"/>
      <c r="D163" s="7"/>
      <c r="E163" s="7"/>
      <c r="F163" s="14">
        <f t="shared" si="29"/>
        <v>0</v>
      </c>
      <c r="G163" s="14"/>
      <c r="H163" s="14">
        <f t="shared" si="30"/>
        <v>0</v>
      </c>
      <c r="I163" s="14">
        <f t="shared" si="31"/>
        <v>0</v>
      </c>
      <c r="J163" s="14">
        <f t="shared" si="32"/>
        <v>0</v>
      </c>
      <c r="K163" s="14">
        <f t="shared" si="33"/>
        <v>0</v>
      </c>
      <c r="L163" s="14">
        <f t="shared" si="34"/>
        <v>0</v>
      </c>
    </row>
    <row r="164" spans="1:12" x14ac:dyDescent="0.3">
      <c r="A164" s="7"/>
      <c r="B164" s="63"/>
      <c r="C164" s="7"/>
      <c r="D164" s="7"/>
      <c r="E164" s="7"/>
      <c r="F164" s="14">
        <f t="shared" si="29"/>
        <v>0</v>
      </c>
      <c r="G164" s="14"/>
      <c r="H164" s="14">
        <f t="shared" si="30"/>
        <v>0</v>
      </c>
      <c r="I164" s="14">
        <f t="shared" si="31"/>
        <v>0</v>
      </c>
      <c r="J164" s="14">
        <f t="shared" si="32"/>
        <v>0</v>
      </c>
      <c r="K164" s="14">
        <f t="shared" si="33"/>
        <v>0</v>
      </c>
      <c r="L164" s="14">
        <f t="shared" si="34"/>
        <v>0</v>
      </c>
    </row>
    <row r="165" spans="1:12" x14ac:dyDescent="0.3">
      <c r="A165" s="7"/>
      <c r="B165" s="63"/>
      <c r="C165" s="7"/>
      <c r="D165" s="7"/>
      <c r="E165" s="7"/>
      <c r="F165" s="14">
        <f t="shared" si="29"/>
        <v>0</v>
      </c>
      <c r="G165" s="14"/>
      <c r="H165" s="14">
        <f t="shared" si="30"/>
        <v>0</v>
      </c>
      <c r="I165" s="14">
        <f t="shared" si="31"/>
        <v>0</v>
      </c>
      <c r="J165" s="14">
        <f t="shared" si="32"/>
        <v>0</v>
      </c>
      <c r="K165" s="14">
        <f t="shared" si="33"/>
        <v>0</v>
      </c>
      <c r="L165" s="14">
        <f t="shared" si="34"/>
        <v>0</v>
      </c>
    </row>
    <row r="166" spans="1:12" x14ac:dyDescent="0.3">
      <c r="A166" s="7"/>
      <c r="B166" s="63"/>
      <c r="C166" s="7"/>
      <c r="D166" s="7"/>
      <c r="E166" s="7"/>
      <c r="F166" s="14">
        <f t="shared" si="29"/>
        <v>0</v>
      </c>
      <c r="G166" s="14"/>
      <c r="H166" s="14">
        <f t="shared" si="30"/>
        <v>0</v>
      </c>
      <c r="I166" s="14">
        <f t="shared" si="31"/>
        <v>0</v>
      </c>
      <c r="J166" s="14">
        <f t="shared" si="32"/>
        <v>0</v>
      </c>
      <c r="K166" s="14">
        <f t="shared" si="33"/>
        <v>0</v>
      </c>
      <c r="L166" s="14">
        <f t="shared" si="34"/>
        <v>0</v>
      </c>
    </row>
    <row r="167" spans="1:12" x14ac:dyDescent="0.3">
      <c r="A167" s="7"/>
      <c r="B167" s="63"/>
      <c r="C167" s="7"/>
      <c r="D167" s="7"/>
      <c r="E167" s="7"/>
      <c r="F167" s="14">
        <f t="shared" si="29"/>
        <v>0</v>
      </c>
      <c r="G167" s="14"/>
      <c r="H167" s="14">
        <f t="shared" si="30"/>
        <v>0</v>
      </c>
      <c r="I167" s="14">
        <f t="shared" si="31"/>
        <v>0</v>
      </c>
      <c r="J167" s="14">
        <f t="shared" si="32"/>
        <v>0</v>
      </c>
      <c r="K167" s="14">
        <f t="shared" si="33"/>
        <v>0</v>
      </c>
      <c r="L167" s="14">
        <f t="shared" si="34"/>
        <v>0</v>
      </c>
    </row>
    <row r="168" spans="1:12" x14ac:dyDescent="0.3">
      <c r="A168" s="7"/>
      <c r="B168" s="63"/>
      <c r="C168" s="7"/>
      <c r="D168" s="7"/>
      <c r="E168" s="7"/>
      <c r="F168" s="14">
        <f t="shared" si="29"/>
        <v>0</v>
      </c>
      <c r="G168" s="14"/>
      <c r="H168" s="14">
        <f t="shared" si="30"/>
        <v>0</v>
      </c>
      <c r="I168" s="14">
        <f t="shared" si="31"/>
        <v>0</v>
      </c>
      <c r="J168" s="14">
        <f t="shared" si="32"/>
        <v>0</v>
      </c>
      <c r="K168" s="14">
        <f t="shared" si="33"/>
        <v>0</v>
      </c>
      <c r="L168" s="14">
        <f t="shared" si="34"/>
        <v>0</v>
      </c>
    </row>
    <row r="169" spans="1:12" x14ac:dyDescent="0.3">
      <c r="A169" s="7"/>
      <c r="B169" s="63"/>
      <c r="C169" s="7"/>
      <c r="D169" s="7"/>
      <c r="E169" s="7"/>
      <c r="F169" s="14">
        <f t="shared" si="29"/>
        <v>0</v>
      </c>
      <c r="G169" s="14"/>
      <c r="H169" s="14">
        <f t="shared" si="30"/>
        <v>0</v>
      </c>
      <c r="I169" s="14">
        <f t="shared" si="31"/>
        <v>0</v>
      </c>
      <c r="J169" s="14">
        <f t="shared" si="32"/>
        <v>0</v>
      </c>
      <c r="K169" s="14">
        <f t="shared" si="33"/>
        <v>0</v>
      </c>
      <c r="L169" s="14">
        <f t="shared" si="34"/>
        <v>0</v>
      </c>
    </row>
    <row r="170" spans="1:12" x14ac:dyDescent="0.3">
      <c r="A170" s="7"/>
      <c r="B170" s="63"/>
      <c r="C170" s="7"/>
      <c r="D170" s="7"/>
      <c r="E170" s="7"/>
      <c r="F170" s="14">
        <f t="shared" si="29"/>
        <v>0</v>
      </c>
      <c r="G170" s="14"/>
      <c r="H170" s="14">
        <f t="shared" si="30"/>
        <v>0</v>
      </c>
      <c r="I170" s="14">
        <f t="shared" si="31"/>
        <v>0</v>
      </c>
      <c r="J170" s="14">
        <f t="shared" si="32"/>
        <v>0</v>
      </c>
      <c r="K170" s="14">
        <f t="shared" si="33"/>
        <v>0</v>
      </c>
      <c r="L170" s="14">
        <f t="shared" si="34"/>
        <v>0</v>
      </c>
    </row>
    <row r="171" spans="1:12" x14ac:dyDescent="0.3">
      <c r="A171" s="7"/>
      <c r="B171" s="63"/>
      <c r="C171" s="7"/>
      <c r="D171" s="7"/>
      <c r="E171" s="7"/>
      <c r="F171" s="14">
        <f t="shared" si="29"/>
        <v>0</v>
      </c>
      <c r="G171" s="14"/>
      <c r="H171" s="14">
        <f t="shared" si="30"/>
        <v>0</v>
      </c>
      <c r="I171" s="14">
        <f t="shared" si="31"/>
        <v>0</v>
      </c>
      <c r="J171" s="14">
        <f t="shared" si="32"/>
        <v>0</v>
      </c>
      <c r="K171" s="14">
        <f t="shared" si="33"/>
        <v>0</v>
      </c>
      <c r="L171" s="14">
        <f t="shared" si="34"/>
        <v>0</v>
      </c>
    </row>
    <row r="172" spans="1:12" x14ac:dyDescent="0.3">
      <c r="A172" s="7"/>
      <c r="B172" s="63"/>
      <c r="C172" s="7"/>
      <c r="D172" s="7"/>
      <c r="E172" s="7"/>
      <c r="F172" s="14">
        <f t="shared" si="29"/>
        <v>0</v>
      </c>
      <c r="G172" s="14"/>
      <c r="H172" s="14">
        <f t="shared" si="30"/>
        <v>0</v>
      </c>
      <c r="I172" s="14">
        <f t="shared" si="31"/>
        <v>0</v>
      </c>
      <c r="J172" s="14">
        <f t="shared" si="32"/>
        <v>0</v>
      </c>
      <c r="K172" s="14">
        <f t="shared" si="33"/>
        <v>0</v>
      </c>
      <c r="L172" s="14">
        <f t="shared" si="34"/>
        <v>0</v>
      </c>
    </row>
    <row r="173" spans="1:12" x14ac:dyDescent="0.3">
      <c r="A173" s="7"/>
      <c r="B173" s="63"/>
      <c r="C173" s="7"/>
      <c r="D173" s="7"/>
      <c r="E173" s="7"/>
      <c r="F173" s="14">
        <f t="shared" si="29"/>
        <v>0</v>
      </c>
      <c r="G173" s="14"/>
      <c r="H173" s="14">
        <f t="shared" si="30"/>
        <v>0</v>
      </c>
      <c r="I173" s="14">
        <f t="shared" si="31"/>
        <v>0</v>
      </c>
      <c r="J173" s="14">
        <f t="shared" si="32"/>
        <v>0</v>
      </c>
      <c r="K173" s="14">
        <f t="shared" si="33"/>
        <v>0</v>
      </c>
      <c r="L173" s="14">
        <f t="shared" si="34"/>
        <v>0</v>
      </c>
    </row>
    <row r="174" spans="1:12" x14ac:dyDescent="0.3">
      <c r="A174" s="7"/>
      <c r="B174" s="63"/>
      <c r="C174" s="7"/>
      <c r="D174" s="7"/>
      <c r="E174" s="7"/>
      <c r="F174" s="14">
        <f t="shared" si="29"/>
        <v>0</v>
      </c>
      <c r="G174" s="14"/>
      <c r="H174" s="14">
        <f t="shared" si="30"/>
        <v>0</v>
      </c>
      <c r="I174" s="14">
        <f t="shared" si="31"/>
        <v>0</v>
      </c>
      <c r="J174" s="14">
        <f t="shared" si="32"/>
        <v>0</v>
      </c>
      <c r="K174" s="14">
        <f t="shared" si="33"/>
        <v>0</v>
      </c>
      <c r="L174" s="14">
        <f t="shared" si="34"/>
        <v>0</v>
      </c>
    </row>
    <row r="175" spans="1:12" x14ac:dyDescent="0.3">
      <c r="A175" s="7"/>
      <c r="B175" s="63"/>
      <c r="C175" s="7"/>
      <c r="D175" s="7"/>
      <c r="E175" s="7"/>
      <c r="F175" s="14">
        <f t="shared" si="29"/>
        <v>0</v>
      </c>
      <c r="G175" s="14"/>
      <c r="H175" s="14">
        <f t="shared" si="30"/>
        <v>0</v>
      </c>
      <c r="I175" s="14">
        <f t="shared" si="31"/>
        <v>0</v>
      </c>
      <c r="J175" s="14">
        <f t="shared" si="32"/>
        <v>0</v>
      </c>
      <c r="K175" s="14">
        <f t="shared" si="33"/>
        <v>0</v>
      </c>
      <c r="L175" s="14">
        <f t="shared" si="34"/>
        <v>0</v>
      </c>
    </row>
    <row r="176" spans="1:12" x14ac:dyDescent="0.3">
      <c r="A176" s="7"/>
      <c r="B176" s="63"/>
      <c r="C176" s="7"/>
      <c r="D176" s="7"/>
      <c r="E176" s="7"/>
      <c r="F176" s="14">
        <f t="shared" si="29"/>
        <v>0</v>
      </c>
      <c r="G176" s="14"/>
      <c r="H176" s="14">
        <f t="shared" si="30"/>
        <v>0</v>
      </c>
      <c r="I176" s="14">
        <f t="shared" si="31"/>
        <v>0</v>
      </c>
      <c r="J176" s="14">
        <f t="shared" si="32"/>
        <v>0</v>
      </c>
      <c r="K176" s="14">
        <f t="shared" si="33"/>
        <v>0</v>
      </c>
      <c r="L176" s="14">
        <f t="shared" si="34"/>
        <v>0</v>
      </c>
    </row>
    <row r="177" spans="1:12" x14ac:dyDescent="0.3">
      <c r="A177" s="7"/>
      <c r="B177" s="63"/>
      <c r="C177" s="7"/>
      <c r="D177" s="7"/>
      <c r="E177" s="7"/>
      <c r="F177" s="14">
        <f t="shared" si="29"/>
        <v>0</v>
      </c>
      <c r="G177" s="14"/>
      <c r="H177" s="14">
        <f t="shared" si="30"/>
        <v>0</v>
      </c>
      <c r="I177" s="14">
        <f t="shared" si="31"/>
        <v>0</v>
      </c>
      <c r="J177" s="14">
        <f t="shared" si="32"/>
        <v>0</v>
      </c>
      <c r="K177" s="14">
        <f t="shared" si="33"/>
        <v>0</v>
      </c>
      <c r="L177" s="14">
        <f t="shared" si="34"/>
        <v>0</v>
      </c>
    </row>
    <row r="178" spans="1:12" x14ac:dyDescent="0.3">
      <c r="A178" s="7"/>
      <c r="B178" s="63"/>
      <c r="C178" s="7"/>
      <c r="D178" s="7"/>
      <c r="E178" s="7"/>
      <c r="F178" s="14">
        <f t="shared" si="29"/>
        <v>0</v>
      </c>
      <c r="G178" s="14"/>
      <c r="H178" s="14">
        <f t="shared" si="30"/>
        <v>0</v>
      </c>
      <c r="I178" s="14">
        <f t="shared" si="31"/>
        <v>0</v>
      </c>
      <c r="J178" s="14">
        <f t="shared" si="32"/>
        <v>0</v>
      </c>
      <c r="K178" s="14">
        <f t="shared" si="33"/>
        <v>0</v>
      </c>
      <c r="L178" s="14">
        <f t="shared" si="34"/>
        <v>0</v>
      </c>
    </row>
    <row r="179" spans="1:12" x14ac:dyDescent="0.3">
      <c r="A179" s="7"/>
      <c r="B179" s="63"/>
      <c r="C179" s="7"/>
      <c r="D179" s="7"/>
      <c r="E179" s="7"/>
      <c r="F179" s="14">
        <f t="shared" si="29"/>
        <v>0</v>
      </c>
      <c r="G179" s="14"/>
      <c r="H179" s="14">
        <f t="shared" si="30"/>
        <v>0</v>
      </c>
      <c r="I179" s="14">
        <f t="shared" si="31"/>
        <v>0</v>
      </c>
      <c r="J179" s="14">
        <f t="shared" si="32"/>
        <v>0</v>
      </c>
      <c r="K179" s="14">
        <f t="shared" si="33"/>
        <v>0</v>
      </c>
      <c r="L179" s="14">
        <f t="shared" si="34"/>
        <v>0</v>
      </c>
    </row>
    <row r="180" spans="1:12" x14ac:dyDescent="0.3">
      <c r="A180" s="7"/>
      <c r="B180" s="63"/>
      <c r="C180" s="7"/>
      <c r="D180" s="7"/>
      <c r="E180" s="7"/>
      <c r="F180" s="14">
        <f t="shared" si="29"/>
        <v>0</v>
      </c>
      <c r="G180" s="14"/>
      <c r="H180" s="14">
        <f t="shared" si="30"/>
        <v>0</v>
      </c>
      <c r="I180" s="14">
        <f t="shared" si="31"/>
        <v>0</v>
      </c>
      <c r="J180" s="14">
        <f t="shared" si="32"/>
        <v>0</v>
      </c>
      <c r="K180" s="14">
        <f t="shared" si="33"/>
        <v>0</v>
      </c>
      <c r="L180" s="14">
        <f t="shared" si="34"/>
        <v>0</v>
      </c>
    </row>
    <row r="181" spans="1:12" x14ac:dyDescent="0.3">
      <c r="A181" s="7"/>
      <c r="B181" s="63"/>
      <c r="C181" s="7"/>
      <c r="D181" s="7"/>
      <c r="E181" s="7"/>
      <c r="F181" s="14">
        <f t="shared" si="29"/>
        <v>0</v>
      </c>
      <c r="G181" s="14"/>
      <c r="H181" s="14">
        <f t="shared" si="30"/>
        <v>0</v>
      </c>
      <c r="I181" s="14">
        <f t="shared" si="31"/>
        <v>0</v>
      </c>
      <c r="J181" s="14">
        <f t="shared" si="32"/>
        <v>0</v>
      </c>
      <c r="K181" s="14">
        <f t="shared" si="33"/>
        <v>0</v>
      </c>
      <c r="L181" s="14">
        <f t="shared" si="34"/>
        <v>0</v>
      </c>
    </row>
    <row r="182" spans="1:12" x14ac:dyDescent="0.3">
      <c r="A182" s="7"/>
      <c r="B182" s="63"/>
      <c r="C182" s="7"/>
      <c r="D182" s="7"/>
      <c r="E182" s="7"/>
      <c r="F182" s="14">
        <f t="shared" si="29"/>
        <v>0</v>
      </c>
      <c r="G182" s="14"/>
      <c r="H182" s="14">
        <f t="shared" si="30"/>
        <v>0</v>
      </c>
      <c r="I182" s="14">
        <f t="shared" si="31"/>
        <v>0</v>
      </c>
      <c r="J182" s="14">
        <f t="shared" si="32"/>
        <v>0</v>
      </c>
      <c r="K182" s="14">
        <f t="shared" si="33"/>
        <v>0</v>
      </c>
      <c r="L182" s="14">
        <f t="shared" si="34"/>
        <v>0</v>
      </c>
    </row>
    <row r="183" spans="1:12" x14ac:dyDescent="0.3">
      <c r="A183" s="7"/>
      <c r="B183" s="63"/>
      <c r="C183" s="7"/>
      <c r="D183" s="7"/>
      <c r="E183" s="7"/>
      <c r="F183" s="14">
        <f t="shared" si="29"/>
        <v>0</v>
      </c>
      <c r="G183" s="14"/>
      <c r="H183" s="14">
        <f t="shared" si="30"/>
        <v>0</v>
      </c>
      <c r="I183" s="14">
        <f t="shared" si="31"/>
        <v>0</v>
      </c>
      <c r="J183" s="14">
        <f t="shared" si="32"/>
        <v>0</v>
      </c>
      <c r="K183" s="14">
        <f t="shared" si="33"/>
        <v>0</v>
      </c>
      <c r="L183" s="14">
        <f t="shared" si="34"/>
        <v>0</v>
      </c>
    </row>
    <row r="184" spans="1:12" x14ac:dyDescent="0.3">
      <c r="A184" s="7"/>
      <c r="B184" s="63"/>
      <c r="C184" s="7"/>
      <c r="D184" s="7"/>
      <c r="E184" s="7"/>
      <c r="F184" s="14">
        <f t="shared" si="29"/>
        <v>0</v>
      </c>
      <c r="G184" s="14"/>
      <c r="H184" s="14">
        <f t="shared" si="30"/>
        <v>0</v>
      </c>
      <c r="I184" s="14">
        <f t="shared" si="31"/>
        <v>0</v>
      </c>
      <c r="J184" s="14">
        <f t="shared" si="32"/>
        <v>0</v>
      </c>
      <c r="K184" s="14">
        <f t="shared" si="33"/>
        <v>0</v>
      </c>
      <c r="L184" s="14">
        <f t="shared" si="34"/>
        <v>0</v>
      </c>
    </row>
    <row r="185" spans="1:12" x14ac:dyDescent="0.3">
      <c r="A185" s="7"/>
      <c r="B185" s="63"/>
      <c r="C185" s="7"/>
      <c r="D185" s="7"/>
      <c r="E185" s="7"/>
      <c r="F185" s="14">
        <f t="shared" si="29"/>
        <v>0</v>
      </c>
      <c r="G185" s="14"/>
      <c r="H185" s="14">
        <f t="shared" si="30"/>
        <v>0</v>
      </c>
      <c r="I185" s="14">
        <f t="shared" si="31"/>
        <v>0</v>
      </c>
      <c r="J185" s="14">
        <f t="shared" si="32"/>
        <v>0</v>
      </c>
      <c r="K185" s="14">
        <f t="shared" si="33"/>
        <v>0</v>
      </c>
      <c r="L185" s="14">
        <f t="shared" si="34"/>
        <v>0</v>
      </c>
    </row>
    <row r="186" spans="1:12" x14ac:dyDescent="0.3">
      <c r="A186" s="7"/>
      <c r="B186" s="63"/>
      <c r="C186" s="7"/>
      <c r="D186" s="7"/>
      <c r="E186" s="7"/>
      <c r="F186" s="14">
        <f t="shared" si="29"/>
        <v>0</v>
      </c>
      <c r="G186" s="14"/>
      <c r="H186" s="14">
        <f t="shared" si="30"/>
        <v>0</v>
      </c>
      <c r="I186" s="14">
        <f t="shared" si="31"/>
        <v>0</v>
      </c>
      <c r="J186" s="14">
        <f t="shared" si="32"/>
        <v>0</v>
      </c>
      <c r="K186" s="14">
        <f t="shared" si="33"/>
        <v>0</v>
      </c>
      <c r="L186" s="14">
        <f t="shared" si="34"/>
        <v>0</v>
      </c>
    </row>
    <row r="187" spans="1:12" x14ac:dyDescent="0.3">
      <c r="A187" s="7"/>
      <c r="B187" s="63"/>
      <c r="C187" s="7"/>
      <c r="D187" s="7"/>
      <c r="E187" s="7"/>
      <c r="F187" s="14">
        <f t="shared" si="29"/>
        <v>0</v>
      </c>
      <c r="G187" s="14"/>
      <c r="H187" s="14">
        <f t="shared" si="30"/>
        <v>0</v>
      </c>
      <c r="I187" s="14">
        <f t="shared" si="31"/>
        <v>0</v>
      </c>
      <c r="J187" s="14">
        <f t="shared" si="32"/>
        <v>0</v>
      </c>
      <c r="K187" s="14">
        <f t="shared" si="33"/>
        <v>0</v>
      </c>
      <c r="L187" s="14">
        <f t="shared" si="34"/>
        <v>0</v>
      </c>
    </row>
    <row r="188" spans="1:12" x14ac:dyDescent="0.3">
      <c r="A188" s="7"/>
      <c r="B188" s="63"/>
      <c r="C188" s="7"/>
      <c r="D188" s="7"/>
      <c r="E188" s="7"/>
      <c r="F188" s="14">
        <f t="shared" si="29"/>
        <v>0</v>
      </c>
      <c r="G188" s="14"/>
      <c r="H188" s="14">
        <f t="shared" si="30"/>
        <v>0</v>
      </c>
      <c r="I188" s="14">
        <f t="shared" si="31"/>
        <v>0</v>
      </c>
      <c r="J188" s="14">
        <f t="shared" si="32"/>
        <v>0</v>
      </c>
      <c r="K188" s="14">
        <f t="shared" si="33"/>
        <v>0</v>
      </c>
      <c r="L188" s="14">
        <f t="shared" si="34"/>
        <v>0</v>
      </c>
    </row>
    <row r="189" spans="1:12" x14ac:dyDescent="0.3">
      <c r="A189" s="7"/>
      <c r="B189" s="63"/>
      <c r="C189" s="7"/>
      <c r="D189" s="7"/>
      <c r="E189" s="7"/>
      <c r="F189" s="14">
        <f t="shared" si="29"/>
        <v>0</v>
      </c>
      <c r="G189" s="14"/>
      <c r="H189" s="14">
        <f t="shared" si="30"/>
        <v>0</v>
      </c>
      <c r="I189" s="14">
        <f t="shared" si="31"/>
        <v>0</v>
      </c>
      <c r="J189" s="14">
        <f t="shared" si="32"/>
        <v>0</v>
      </c>
      <c r="K189" s="14">
        <f t="shared" si="33"/>
        <v>0</v>
      </c>
      <c r="L189" s="14">
        <f t="shared" si="34"/>
        <v>0</v>
      </c>
    </row>
    <row r="190" spans="1:12" x14ac:dyDescent="0.3">
      <c r="A190" s="7"/>
      <c r="B190" s="63"/>
      <c r="C190" s="7"/>
      <c r="D190" s="7"/>
      <c r="E190" s="7"/>
      <c r="F190" s="14">
        <f t="shared" si="29"/>
        <v>0</v>
      </c>
      <c r="G190" s="14"/>
      <c r="H190" s="14">
        <f t="shared" si="30"/>
        <v>0</v>
      </c>
      <c r="I190" s="14">
        <f t="shared" si="31"/>
        <v>0</v>
      </c>
      <c r="J190" s="14">
        <f t="shared" si="32"/>
        <v>0</v>
      </c>
      <c r="K190" s="14">
        <f t="shared" si="33"/>
        <v>0</v>
      </c>
      <c r="L190" s="14">
        <f t="shared" si="34"/>
        <v>0</v>
      </c>
    </row>
    <row r="191" spans="1:12" x14ac:dyDescent="0.3">
      <c r="A191" s="7"/>
      <c r="B191" s="63"/>
      <c r="C191" s="7"/>
      <c r="D191" s="7"/>
      <c r="E191" s="7"/>
      <c r="F191" s="14">
        <f t="shared" si="29"/>
        <v>0</v>
      </c>
      <c r="G191" s="14"/>
      <c r="H191" s="14">
        <f t="shared" si="30"/>
        <v>0</v>
      </c>
      <c r="I191" s="14">
        <f t="shared" si="31"/>
        <v>0</v>
      </c>
      <c r="J191" s="14">
        <f t="shared" si="32"/>
        <v>0</v>
      </c>
      <c r="K191" s="14">
        <f t="shared" si="33"/>
        <v>0</v>
      </c>
      <c r="L191" s="14">
        <f t="shared" si="34"/>
        <v>0</v>
      </c>
    </row>
    <row r="192" spans="1:12" x14ac:dyDescent="0.3">
      <c r="A192" s="7"/>
      <c r="B192" s="63"/>
      <c r="C192" s="7"/>
      <c r="D192" s="7"/>
      <c r="E192" s="7"/>
      <c r="F192" s="14">
        <f t="shared" si="29"/>
        <v>0</v>
      </c>
      <c r="G192" s="14"/>
      <c r="H192" s="14">
        <f t="shared" si="30"/>
        <v>0</v>
      </c>
      <c r="I192" s="14">
        <f t="shared" si="31"/>
        <v>0</v>
      </c>
      <c r="J192" s="14">
        <f t="shared" si="32"/>
        <v>0</v>
      </c>
      <c r="K192" s="14">
        <f t="shared" si="33"/>
        <v>0</v>
      </c>
      <c r="L192" s="14">
        <f t="shared" si="34"/>
        <v>0</v>
      </c>
    </row>
    <row r="193" spans="1:12" x14ac:dyDescent="0.3">
      <c r="A193" s="7"/>
      <c r="B193" s="63"/>
      <c r="C193" s="7"/>
      <c r="D193" s="7"/>
      <c r="E193" s="7"/>
      <c r="F193" s="14">
        <f t="shared" si="29"/>
        <v>0</v>
      </c>
      <c r="G193" s="14"/>
      <c r="H193" s="14">
        <f t="shared" si="30"/>
        <v>0</v>
      </c>
      <c r="I193" s="14">
        <f t="shared" si="31"/>
        <v>0</v>
      </c>
      <c r="J193" s="14">
        <f t="shared" si="32"/>
        <v>0</v>
      </c>
      <c r="K193" s="14">
        <f t="shared" si="33"/>
        <v>0</v>
      </c>
      <c r="L193" s="14">
        <f t="shared" si="34"/>
        <v>0</v>
      </c>
    </row>
    <row r="194" spans="1:12" x14ac:dyDescent="0.3">
      <c r="A194" s="7"/>
      <c r="B194" s="63"/>
      <c r="C194" s="7"/>
      <c r="D194" s="7"/>
      <c r="E194" s="7"/>
      <c r="F194" s="14">
        <f t="shared" si="29"/>
        <v>0</v>
      </c>
      <c r="G194" s="14"/>
      <c r="H194" s="14">
        <f t="shared" si="30"/>
        <v>0</v>
      </c>
      <c r="I194" s="14">
        <f t="shared" si="31"/>
        <v>0</v>
      </c>
      <c r="J194" s="14">
        <f t="shared" si="32"/>
        <v>0</v>
      </c>
      <c r="K194" s="14">
        <f t="shared" si="33"/>
        <v>0</v>
      </c>
      <c r="L194" s="14">
        <f t="shared" si="34"/>
        <v>0</v>
      </c>
    </row>
    <row r="195" spans="1:12" x14ac:dyDescent="0.3">
      <c r="A195" s="7"/>
      <c r="B195" s="63"/>
      <c r="C195" s="7"/>
      <c r="D195" s="7"/>
      <c r="E195" s="7"/>
      <c r="F195" s="14">
        <f t="shared" si="29"/>
        <v>0</v>
      </c>
      <c r="G195" s="14"/>
      <c r="H195" s="14">
        <f t="shared" si="30"/>
        <v>0</v>
      </c>
      <c r="I195" s="14">
        <f t="shared" si="31"/>
        <v>0</v>
      </c>
      <c r="J195" s="14">
        <f t="shared" si="32"/>
        <v>0</v>
      </c>
      <c r="K195" s="14">
        <f t="shared" si="33"/>
        <v>0</v>
      </c>
      <c r="L195" s="14">
        <f t="shared" si="34"/>
        <v>0</v>
      </c>
    </row>
    <row r="196" spans="1:12" x14ac:dyDescent="0.3">
      <c r="A196" s="7"/>
      <c r="B196" s="63"/>
      <c r="C196" s="7"/>
      <c r="D196" s="7"/>
      <c r="E196" s="7"/>
      <c r="F196" s="14">
        <f t="shared" si="29"/>
        <v>0</v>
      </c>
      <c r="G196" s="14"/>
      <c r="H196" s="14">
        <f t="shared" si="30"/>
        <v>0</v>
      </c>
      <c r="I196" s="14">
        <f t="shared" si="31"/>
        <v>0</v>
      </c>
      <c r="J196" s="14">
        <f t="shared" si="32"/>
        <v>0</v>
      </c>
      <c r="K196" s="14">
        <f t="shared" si="33"/>
        <v>0</v>
      </c>
      <c r="L196" s="14">
        <f t="shared" si="34"/>
        <v>0</v>
      </c>
    </row>
    <row r="197" spans="1:12" x14ac:dyDescent="0.3">
      <c r="A197" s="7"/>
      <c r="B197" s="63"/>
      <c r="C197" s="7"/>
      <c r="D197" s="7"/>
      <c r="E197" s="7"/>
      <c r="F197" s="14">
        <f t="shared" si="29"/>
        <v>0</v>
      </c>
      <c r="G197" s="14"/>
      <c r="H197" s="14">
        <f t="shared" si="30"/>
        <v>0</v>
      </c>
      <c r="I197" s="14">
        <f t="shared" si="31"/>
        <v>0</v>
      </c>
      <c r="J197" s="14">
        <f t="shared" si="32"/>
        <v>0</v>
      </c>
      <c r="K197" s="14">
        <f t="shared" si="33"/>
        <v>0</v>
      </c>
      <c r="L197" s="14">
        <f t="shared" si="34"/>
        <v>0</v>
      </c>
    </row>
    <row r="198" spans="1:12" x14ac:dyDescent="0.3">
      <c r="A198" s="7"/>
      <c r="B198" s="63"/>
      <c r="C198" s="7"/>
      <c r="D198" s="7"/>
      <c r="E198" s="7"/>
      <c r="F198" s="14">
        <f t="shared" si="29"/>
        <v>0</v>
      </c>
      <c r="G198" s="14"/>
      <c r="H198" s="14">
        <f t="shared" si="30"/>
        <v>0</v>
      </c>
      <c r="I198" s="14">
        <f t="shared" si="31"/>
        <v>0</v>
      </c>
      <c r="J198" s="14">
        <f t="shared" si="32"/>
        <v>0</v>
      </c>
      <c r="K198" s="14">
        <f t="shared" si="33"/>
        <v>0</v>
      </c>
      <c r="L198" s="14">
        <f t="shared" si="34"/>
        <v>0</v>
      </c>
    </row>
    <row r="199" spans="1:12" x14ac:dyDescent="0.3">
      <c r="A199" s="7"/>
      <c r="B199" s="63"/>
      <c r="C199" s="7"/>
      <c r="D199" s="7"/>
      <c r="E199" s="7"/>
      <c r="F199" s="14">
        <f t="shared" si="29"/>
        <v>0</v>
      </c>
      <c r="G199" s="14"/>
      <c r="H199" s="14">
        <f t="shared" si="30"/>
        <v>0</v>
      </c>
      <c r="I199" s="14">
        <f t="shared" si="31"/>
        <v>0</v>
      </c>
      <c r="J199" s="14">
        <f t="shared" si="32"/>
        <v>0</v>
      </c>
      <c r="K199" s="14">
        <f t="shared" si="33"/>
        <v>0</v>
      </c>
      <c r="L199" s="14">
        <f t="shared" si="34"/>
        <v>0</v>
      </c>
    </row>
  </sheetData>
  <mergeCells count="12">
    <mergeCell ref="A88:L88"/>
    <mergeCell ref="A45:L45"/>
    <mergeCell ref="A3:L3"/>
    <mergeCell ref="A9:L9"/>
    <mergeCell ref="A17:L17"/>
    <mergeCell ref="A26:L26"/>
    <mergeCell ref="A37:L37"/>
    <mergeCell ref="A82:L82"/>
    <mergeCell ref="A79:L79"/>
    <mergeCell ref="A73:L73"/>
    <mergeCell ref="A62:L62"/>
    <mergeCell ref="A53:L53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FF00"/>
  </sheetPr>
  <dimension ref="A1:O33"/>
  <sheetViews>
    <sheetView showGridLines="0" tabSelected="1" workbookViewId="0">
      <pane ySplit="1" topLeftCell="A2" activePane="bottomLeft" state="frozen"/>
      <selection pane="bottomLeft" activeCell="G17" sqref="G17"/>
    </sheetView>
  </sheetViews>
  <sheetFormatPr defaultColWidth="9" defaultRowHeight="14.5" x14ac:dyDescent="0.35"/>
  <cols>
    <col min="1" max="1" width="28.453125" style="37" customWidth="1"/>
    <col min="2" max="2" width="9.1796875" style="54" customWidth="1"/>
    <col min="3" max="3" width="13.26953125" style="37" bestFit="1" customWidth="1"/>
    <col min="4" max="4" width="11.81640625" style="37" bestFit="1" customWidth="1"/>
    <col min="5" max="5" width="11.1796875" style="37" bestFit="1" customWidth="1"/>
    <col min="6" max="6" width="7.81640625" style="37" customWidth="1"/>
    <col min="7" max="7" width="15" style="37" bestFit="1" customWidth="1"/>
    <col min="8" max="8" width="12" style="37" customWidth="1"/>
    <col min="9" max="9" width="4.1796875" style="37" customWidth="1"/>
    <col min="10" max="13" width="9" style="37"/>
    <col min="14" max="14" width="5.7265625" style="37" customWidth="1"/>
    <col min="15" max="15" width="9.7265625" style="37" bestFit="1" customWidth="1"/>
    <col min="16" max="16384" width="9" style="37"/>
  </cols>
  <sheetData>
    <row r="1" spans="1:15" ht="15" thickBot="1" x14ac:dyDescent="0.4">
      <c r="A1" s="55" t="s">
        <v>0</v>
      </c>
      <c r="B1" s="56" t="s">
        <v>3</v>
      </c>
      <c r="C1" s="58" t="s">
        <v>4</v>
      </c>
      <c r="D1" s="58" t="s">
        <v>5</v>
      </c>
      <c r="E1" s="57" t="s">
        <v>6</v>
      </c>
    </row>
    <row r="2" spans="1:15" ht="15" thickBot="1" x14ac:dyDescent="0.4">
      <c r="A2" s="161"/>
      <c r="B2" s="161"/>
      <c r="C2" s="161"/>
      <c r="D2" s="161"/>
      <c r="E2" s="161"/>
      <c r="J2" s="162" t="s">
        <v>39</v>
      </c>
      <c r="K2" s="163"/>
      <c r="L2" s="163"/>
      <c r="M2" s="164"/>
    </row>
    <row r="3" spans="1:15" ht="15" thickBot="1" x14ac:dyDescent="0.4">
      <c r="A3" s="133" t="s">
        <v>50</v>
      </c>
      <c r="B3" s="134">
        <f>'Brands-In-Motion'!F1</f>
        <v>184146.08</v>
      </c>
      <c r="C3" s="134">
        <f>'Brands-In-Motion'!L1</f>
        <v>181024.96000000002</v>
      </c>
      <c r="D3" s="134">
        <f>'Brands-In-Motion'!M1</f>
        <v>184146</v>
      </c>
      <c r="E3" s="135">
        <f t="shared" ref="E3:E9" si="0">C3-D3</f>
        <v>-3121.039999999979</v>
      </c>
      <c r="G3" s="85" t="s">
        <v>25</v>
      </c>
      <c r="H3" s="86">
        <f>SUM(B3:B71)</f>
        <v>7525239.9600000009</v>
      </c>
      <c r="J3" s="165" t="s">
        <v>25</v>
      </c>
      <c r="K3" s="166"/>
      <c r="L3" s="167">
        <f>'GST-Monthwise'!F2</f>
        <v>7525239.9599999981</v>
      </c>
      <c r="M3" s="168"/>
      <c r="O3" s="54">
        <f>H3-L3</f>
        <v>0</v>
      </c>
    </row>
    <row r="4" spans="1:15" ht="15" thickBot="1" x14ac:dyDescent="0.4">
      <c r="A4" s="136" t="s">
        <v>45</v>
      </c>
      <c r="B4" s="134">
        <f>'Affle International'!F2</f>
        <v>0</v>
      </c>
      <c r="C4" s="134">
        <f>'Affle International'!K2</f>
        <v>0</v>
      </c>
      <c r="D4" s="134">
        <f>'Affle International'!L2</f>
        <v>0</v>
      </c>
      <c r="E4" s="135">
        <f t="shared" si="0"/>
        <v>0</v>
      </c>
      <c r="G4" s="87"/>
      <c r="H4" s="87"/>
      <c r="J4" s="153"/>
      <c r="K4" s="154"/>
      <c r="L4" s="153"/>
      <c r="M4" s="154"/>
    </row>
    <row r="5" spans="1:15" ht="15" thickBot="1" x14ac:dyDescent="0.4">
      <c r="A5" s="137" t="s">
        <v>43</v>
      </c>
      <c r="B5" s="134">
        <f>Appmontize!F1</f>
        <v>1444222.06</v>
      </c>
      <c r="C5" s="134">
        <f>Appmontize!L1</f>
        <v>1419743.72</v>
      </c>
      <c r="D5" s="134">
        <f>Appmontize!M1</f>
        <v>368740</v>
      </c>
      <c r="E5" s="135">
        <f t="shared" si="0"/>
        <v>1051003.72</v>
      </c>
      <c r="G5" s="85" t="s">
        <v>4</v>
      </c>
      <c r="H5" s="86">
        <f>SUM(C3:C73)</f>
        <v>7397693.5200000005</v>
      </c>
      <c r="J5" s="153" t="s">
        <v>33</v>
      </c>
      <c r="K5" s="154"/>
      <c r="L5" s="155">
        <f>'GST-Monthwise'!H2</f>
        <v>1116689.94</v>
      </c>
      <c r="M5" s="156"/>
    </row>
    <row r="6" spans="1:15" ht="15" thickBot="1" x14ac:dyDescent="0.4">
      <c r="A6" s="133" t="s">
        <v>40</v>
      </c>
      <c r="B6" s="134">
        <f>'Be-Digitech'!E24</f>
        <v>0</v>
      </c>
      <c r="C6" s="134">
        <f>'Be-Digitech'!K24</f>
        <v>0</v>
      </c>
      <c r="D6" s="134">
        <f>'Be-Digitech'!L24</f>
        <v>0</v>
      </c>
      <c r="E6" s="135">
        <f t="shared" si="0"/>
        <v>0</v>
      </c>
      <c r="G6" s="87"/>
      <c r="H6" s="87"/>
      <c r="J6" s="153"/>
      <c r="K6" s="154"/>
      <c r="L6" s="153"/>
      <c r="M6" s="154"/>
    </row>
    <row r="7" spans="1:15" ht="15" thickBot="1" x14ac:dyDescent="0.4">
      <c r="A7" s="133" t="s">
        <v>1</v>
      </c>
      <c r="B7" s="134">
        <f>Bizvin!F1</f>
        <v>914791.46</v>
      </c>
      <c r="C7" s="134">
        <f>Bizvin!L1</f>
        <v>899286.52</v>
      </c>
      <c r="D7" s="134">
        <f>Bizvin!M1</f>
        <v>637026</v>
      </c>
      <c r="E7" s="135">
        <f t="shared" si="0"/>
        <v>262260.52</v>
      </c>
      <c r="G7" s="85" t="s">
        <v>5</v>
      </c>
      <c r="H7" s="86">
        <f>SUM(D3:D73)</f>
        <v>6087549</v>
      </c>
      <c r="J7" s="153" t="s">
        <v>32</v>
      </c>
      <c r="K7" s="154"/>
      <c r="L7" s="155">
        <f>'GST-Monthwise'!I2</f>
        <v>15614.01</v>
      </c>
      <c r="M7" s="156"/>
    </row>
    <row r="8" spans="1:15" ht="15" thickBot="1" x14ac:dyDescent="0.4">
      <c r="A8" s="137" t="s">
        <v>54</v>
      </c>
      <c r="B8" s="138">
        <f>'Bizvin Media'!F1</f>
        <v>1248867.1600000001</v>
      </c>
      <c r="C8" s="138">
        <f>'Bizvin Media'!L1</f>
        <v>1227699.9200000002</v>
      </c>
      <c r="D8" s="138">
        <f>'Bizvin Media'!M1</f>
        <v>1227698</v>
      </c>
      <c r="E8" s="135">
        <f t="shared" si="0"/>
        <v>1.9200000001583248</v>
      </c>
      <c r="G8" s="87"/>
      <c r="H8" s="87"/>
      <c r="J8" s="153"/>
      <c r="K8" s="154"/>
      <c r="L8" s="153"/>
      <c r="M8" s="154"/>
    </row>
    <row r="9" spans="1:15" ht="15" thickBot="1" x14ac:dyDescent="0.4">
      <c r="A9" s="137" t="s">
        <v>204</v>
      </c>
      <c r="B9" s="138">
        <f>'BIM-DIGITAL'!F1</f>
        <v>266875.88</v>
      </c>
      <c r="C9" s="138">
        <f>'BIM-DIGITAL'!L1</f>
        <v>262352.56</v>
      </c>
      <c r="D9" s="138">
        <f>'BIM-DIGITAL'!M1</f>
        <v>262354</v>
      </c>
      <c r="E9" s="135">
        <f t="shared" si="0"/>
        <v>-1.4400000000023283</v>
      </c>
      <c r="G9" s="85" t="s">
        <v>6</v>
      </c>
      <c r="H9" s="86">
        <f>SUM(E3:E73)</f>
        <v>1310144.5200000003</v>
      </c>
      <c r="J9" s="153" t="s">
        <v>34</v>
      </c>
      <c r="K9" s="154"/>
      <c r="L9" s="155">
        <f>'GST-Monthwise'!J2</f>
        <v>15614.01</v>
      </c>
      <c r="M9" s="156"/>
    </row>
    <row r="10" spans="1:15" ht="15" thickBot="1" x14ac:dyDescent="0.4">
      <c r="A10" s="137" t="s">
        <v>38</v>
      </c>
      <c r="B10" s="134">
        <f>'Dial-Star'!F1</f>
        <v>204717.02000000002</v>
      </c>
      <c r="C10" s="134">
        <f>'Dial-Star'!M1</f>
        <v>201247.24000000002</v>
      </c>
      <c r="D10" s="134">
        <f>'Dial-Star'!N1</f>
        <v>201247</v>
      </c>
      <c r="E10" s="135">
        <f t="shared" ref="E10:E17" si="1">C10-D10</f>
        <v>0.2400000000197906</v>
      </c>
      <c r="J10" s="153"/>
      <c r="K10" s="154"/>
      <c r="L10" s="153"/>
      <c r="M10" s="154"/>
    </row>
    <row r="11" spans="1:15" ht="15" thickBot="1" x14ac:dyDescent="0.4">
      <c r="A11" s="133" t="s">
        <v>46</v>
      </c>
      <c r="B11" s="134">
        <f>'FRODO Media'!F1</f>
        <v>3261620.3000000003</v>
      </c>
      <c r="C11" s="134">
        <f>'FRODO Media'!L1</f>
        <v>3206338.6</v>
      </c>
      <c r="D11" s="134">
        <f>'FRODO Media'!M1</f>
        <v>3206338</v>
      </c>
      <c r="E11" s="135">
        <f t="shared" si="1"/>
        <v>0.60000000009313226</v>
      </c>
      <c r="J11" s="157" t="s">
        <v>4</v>
      </c>
      <c r="K11" s="158"/>
      <c r="L11" s="159">
        <f>'GST-Monthwise'!L2</f>
        <v>7397693.5199999977</v>
      </c>
      <c r="M11" s="160"/>
    </row>
    <row r="12" spans="1:15" ht="15" thickBot="1" x14ac:dyDescent="0.4">
      <c r="A12" s="133" t="s">
        <v>47</v>
      </c>
      <c r="B12" s="134">
        <f>'Quanta-Fi'!E18</f>
        <v>0</v>
      </c>
      <c r="C12" s="134">
        <f>'Quanta-Fi'!K18</f>
        <v>0</v>
      </c>
      <c r="D12" s="134">
        <f>'Quanta-Fi'!L18</f>
        <v>0</v>
      </c>
      <c r="E12" s="135">
        <f t="shared" si="1"/>
        <v>0</v>
      </c>
    </row>
    <row r="13" spans="1:15" ht="15" thickBot="1" x14ac:dyDescent="0.4">
      <c r="A13" s="133" t="s">
        <v>41</v>
      </c>
      <c r="B13" s="134">
        <f>'Silver-Push'!F77</f>
        <v>0</v>
      </c>
      <c r="C13" s="134">
        <f>'Silver-Push'!L77</f>
        <v>0</v>
      </c>
      <c r="D13" s="134">
        <f>'Silver-Push'!M77</f>
        <v>0</v>
      </c>
      <c r="E13" s="135">
        <f t="shared" si="1"/>
        <v>0</v>
      </c>
    </row>
    <row r="14" spans="1:15" ht="19" thickBot="1" x14ac:dyDescent="0.5">
      <c r="A14" s="133" t="s">
        <v>2</v>
      </c>
      <c r="B14" s="134">
        <f>'SVG+DGM'!F28</f>
        <v>0</v>
      </c>
      <c r="C14" s="134">
        <f>'SVG+DGM'!L28</f>
        <v>0</v>
      </c>
      <c r="D14" s="134">
        <f>'SVG+DGM'!M28</f>
        <v>0</v>
      </c>
      <c r="E14" s="135">
        <f t="shared" si="1"/>
        <v>0</v>
      </c>
      <c r="J14" s="144" t="s">
        <v>37</v>
      </c>
      <c r="K14" s="145"/>
      <c r="L14" s="145"/>
      <c r="M14" s="146"/>
    </row>
    <row r="15" spans="1:15" ht="15" thickBot="1" x14ac:dyDescent="0.4">
      <c r="A15" s="133" t="s">
        <v>49</v>
      </c>
      <c r="B15" s="134">
        <f>THOUGHTPIXELS!F1</f>
        <v>0</v>
      </c>
      <c r="C15" s="134">
        <f>THOUGHTPIXELS!M1</f>
        <v>0</v>
      </c>
      <c r="D15" s="134">
        <f>THOUGHTPIXELS!N1</f>
        <v>0</v>
      </c>
      <c r="E15" s="135">
        <f t="shared" si="1"/>
        <v>0</v>
      </c>
    </row>
    <row r="16" spans="1:15" ht="16" thickBot="1" x14ac:dyDescent="0.4">
      <c r="A16" s="133" t="s">
        <v>44</v>
      </c>
      <c r="B16" s="134">
        <f>'SVG-INDIA'!E18</f>
        <v>0</v>
      </c>
      <c r="C16" s="134">
        <f>'SVG-INDIA'!K18</f>
        <v>0</v>
      </c>
      <c r="D16" s="134">
        <f>'SVG-INDIA'!L18</f>
        <v>0</v>
      </c>
      <c r="E16" s="135">
        <f t="shared" si="1"/>
        <v>0</v>
      </c>
      <c r="G16" s="147" t="s">
        <v>229</v>
      </c>
      <c r="H16" s="148"/>
      <c r="I16" s="148"/>
      <c r="J16" s="148"/>
      <c r="K16" s="149"/>
      <c r="L16" s="101"/>
      <c r="M16" s="101"/>
    </row>
    <row r="17" spans="1:11" ht="15" thickBot="1" x14ac:dyDescent="0.4">
      <c r="A17" s="137" t="s">
        <v>48</v>
      </c>
      <c r="B17" s="138">
        <f>XAPADS!F1</f>
        <v>0</v>
      </c>
      <c r="C17" s="138">
        <f>XAPADS!L1</f>
        <v>0</v>
      </c>
      <c r="D17" s="138">
        <f>XAPADS!M1</f>
        <v>0</v>
      </c>
      <c r="E17" s="135">
        <f t="shared" si="1"/>
        <v>0</v>
      </c>
    </row>
    <row r="18" spans="1:11" ht="15" thickBot="1" x14ac:dyDescent="0.4">
      <c r="B18" s="37"/>
      <c r="G18" s="150" t="s">
        <v>28</v>
      </c>
      <c r="H18" s="151"/>
      <c r="I18" s="151"/>
      <c r="J18" s="151"/>
      <c r="K18" s="152"/>
    </row>
    <row r="19" spans="1:11" x14ac:dyDescent="0.35">
      <c r="B19" s="37"/>
    </row>
    <row r="20" spans="1:11" x14ac:dyDescent="0.35">
      <c r="B20" s="37"/>
    </row>
    <row r="21" spans="1:11" x14ac:dyDescent="0.35">
      <c r="B21" s="37"/>
    </row>
    <row r="22" spans="1:11" x14ac:dyDescent="0.35">
      <c r="B22" s="37"/>
    </row>
    <row r="23" spans="1:11" x14ac:dyDescent="0.35">
      <c r="B23" s="37"/>
    </row>
    <row r="24" spans="1:11" x14ac:dyDescent="0.35">
      <c r="B24" s="37"/>
    </row>
    <row r="25" spans="1:11" x14ac:dyDescent="0.35">
      <c r="B25" s="37"/>
    </row>
    <row r="30" spans="1:11" x14ac:dyDescent="0.35">
      <c r="I30" s="80"/>
      <c r="J30" s="80"/>
      <c r="K30" s="80"/>
    </row>
    <row r="31" spans="1:11" x14ac:dyDescent="0.35">
      <c r="I31" s="80"/>
      <c r="J31" s="80"/>
      <c r="K31" s="80"/>
    </row>
    <row r="32" spans="1:11" x14ac:dyDescent="0.35">
      <c r="I32" s="80"/>
      <c r="J32" s="80"/>
      <c r="K32" s="80"/>
    </row>
    <row r="33" spans="9:11" x14ac:dyDescent="0.35">
      <c r="I33" s="80"/>
      <c r="J33" s="80"/>
      <c r="K33" s="80"/>
    </row>
  </sheetData>
  <sortState xmlns:xlrd2="http://schemas.microsoft.com/office/spreadsheetml/2017/richdata2" ref="A1:E12">
    <sortCondition ref="A1:A12"/>
  </sortState>
  <mergeCells count="23">
    <mergeCell ref="A2:E2"/>
    <mergeCell ref="J5:K5"/>
    <mergeCell ref="J2:M2"/>
    <mergeCell ref="J3:K3"/>
    <mergeCell ref="L3:M3"/>
    <mergeCell ref="J4:K4"/>
    <mergeCell ref="L4:M4"/>
    <mergeCell ref="L5:M5"/>
    <mergeCell ref="J6:K6"/>
    <mergeCell ref="L6:M6"/>
    <mergeCell ref="J7:K7"/>
    <mergeCell ref="L7:M7"/>
    <mergeCell ref="J8:K8"/>
    <mergeCell ref="L8:M8"/>
    <mergeCell ref="J14:M14"/>
    <mergeCell ref="G16:K16"/>
    <mergeCell ref="G18:K18"/>
    <mergeCell ref="J9:K9"/>
    <mergeCell ref="L9:M9"/>
    <mergeCell ref="J10:K10"/>
    <mergeCell ref="L10:M10"/>
    <mergeCell ref="J11:K11"/>
    <mergeCell ref="L11:M11"/>
  </mergeCells>
  <hyperlinks>
    <hyperlink ref="A7" location="Bizvin!A1" display="Bizwin" xr:uid="{00000000-0004-0000-0100-000009000000}"/>
    <hyperlink ref="A14" location="'SVG+DGM'!A1" display="SVG+DGM" xr:uid="{00000000-0004-0000-0100-00000A000000}"/>
    <hyperlink ref="A10" location="'Dial-Star'!A1" display="DialStar Digital" xr:uid="{00000000-0004-0000-0100-000029000000}"/>
    <hyperlink ref="A6" location="'Be-Digitech'!A1" display="Be-Digitech" xr:uid="{00000000-0004-0000-0100-000040000000}"/>
    <hyperlink ref="A13" location="'Silver-Push'!A1" display="Silver-Push" xr:uid="{00E40D89-B6B7-424A-8E9C-D58B95E45361}"/>
    <hyperlink ref="A5" location="Appmontize!A1" display="Appmontize" xr:uid="{BDDE112D-BEAE-4715-AFDB-55C52EB965D7}"/>
    <hyperlink ref="A16" location="'SVG-INDIA'!A1" display="SVG-INDIA" xr:uid="{9671213A-B20B-458B-903B-CDFFCDFFB2F6}"/>
    <hyperlink ref="A4" location="'Affle International'!A1" display="Affle" xr:uid="{4DD526B6-1DE4-4253-B86B-2ADF7EFE377C}"/>
    <hyperlink ref="A11" location="'FRODO Media'!A1" display="FRODO Media" xr:uid="{0EAFECFA-D0EB-4375-8C69-1B809AFCD523}"/>
    <hyperlink ref="A12" location="'Quanta-Fi'!A1" display="Quanta-Fi" xr:uid="{029C3C73-3027-4398-8AA2-3118BB34606E}"/>
    <hyperlink ref="A3" location="'Brands-In-Motion'!A1" display="Brands-In-Motion" xr:uid="{A2B416CE-19AF-4AB9-80E8-BBB690675372}"/>
    <hyperlink ref="J14:M14" location="'GST-Monthwise'!A1" display="GST-MONTHWISE" xr:uid="{20CC6E4A-D41D-4983-9A0C-F89EBACB86FE}"/>
    <hyperlink ref="A17" location="XAPADS!A1" display="XAPADS" xr:uid="{43536240-5DCC-496F-9113-32272595EA1B}"/>
    <hyperlink ref="A15" location="THOUGHTPIXELS!A1" display="THOUGHTPIXELS" xr:uid="{22745B33-D82A-40CD-99A2-7AE528732EBE}"/>
    <hyperlink ref="A8" location="'Bizvin Media'!A1" display="Bizvin Media" xr:uid="{1D79CA9D-C0AB-4A63-860D-BD35679D26ED}"/>
    <hyperlink ref="A9" location="'BIM-DIGITAL'!A1" display="BIM-DIGITAL" xr:uid="{FE75B922-5D99-41E2-B90E-2AA540A35BC3}"/>
  </hyperlinks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76"/>
  <sheetViews>
    <sheetView workbookViewId="0">
      <pane ySplit="1" topLeftCell="A2" activePane="bottomLeft" state="frozen"/>
      <selection pane="bottomLeft" activeCell="D9" sqref="D9"/>
    </sheetView>
  </sheetViews>
  <sheetFormatPr defaultColWidth="9.1796875" defaultRowHeight="13" x14ac:dyDescent="0.3"/>
  <cols>
    <col min="1" max="1" width="11.26953125" style="19" bestFit="1" customWidth="1"/>
    <col min="2" max="2" width="5.1796875" style="19" bestFit="1" customWidth="1"/>
    <col min="3" max="3" width="19.1796875" style="19" bestFit="1" customWidth="1"/>
    <col min="4" max="4" width="5.453125" style="19" bestFit="1" customWidth="1"/>
    <col min="5" max="5" width="18.26953125" style="19" bestFit="1" customWidth="1"/>
    <col min="6" max="6" width="10" style="13" bestFit="1" customWidth="1"/>
    <col min="7" max="7" width="8.90625" style="20" bestFit="1" customWidth="1"/>
    <col min="8" max="8" width="6.7265625" style="13" bestFit="1" customWidth="1"/>
    <col min="9" max="9" width="6.6328125" style="20" bestFit="1" customWidth="1"/>
    <col min="10" max="10" width="10.36328125" style="19" bestFit="1" customWidth="1"/>
    <col min="11" max="11" width="7" style="13" bestFit="1" customWidth="1"/>
    <col min="12" max="12" width="6" style="13" bestFit="1" customWidth="1"/>
    <col min="13" max="13" width="11.453125" style="20" bestFit="1" customWidth="1"/>
    <col min="14" max="14" width="13.08984375" style="20" bestFit="1" customWidth="1"/>
    <col min="15" max="15" width="13.90625" style="19" bestFit="1" customWidth="1"/>
    <col min="16" max="16" width="5.08984375" style="19" bestFit="1" customWidth="1"/>
    <col min="17" max="17" width="8.453125" style="19" bestFit="1" customWidth="1"/>
    <col min="18" max="16384" width="9.1796875" style="19"/>
  </cols>
  <sheetData>
    <row r="1" spans="1:17" s="26" customFormat="1" ht="23.5" x14ac:dyDescent="0.55000000000000004">
      <c r="A1" s="27" t="s">
        <v>22</v>
      </c>
      <c r="B1" s="97"/>
      <c r="C1" s="73" t="s">
        <v>35</v>
      </c>
      <c r="D1" s="28"/>
      <c r="E1" s="28"/>
      <c r="F1" s="29">
        <f>SUM(F2:F120)</f>
        <v>204717.02000000002</v>
      </c>
      <c r="G1" s="29">
        <f>SUM(G2:G120)</f>
        <v>173489</v>
      </c>
      <c r="H1" s="29">
        <f>SUM(H2:H71)</f>
        <v>15614.01</v>
      </c>
      <c r="I1" s="175"/>
      <c r="J1" s="176"/>
      <c r="K1" s="177"/>
      <c r="L1" s="29">
        <f>SUM(L2:L120)</f>
        <v>3469.78</v>
      </c>
      <c r="M1" s="29">
        <f>SUM(M2:M120)</f>
        <v>201247.24000000002</v>
      </c>
      <c r="N1" s="29">
        <f>SUM(N4:N126)</f>
        <v>201247</v>
      </c>
      <c r="O1" s="30"/>
      <c r="P1" s="31"/>
    </row>
    <row r="2" spans="1:17" ht="15" customHeight="1" x14ac:dyDescent="0.3">
      <c r="A2" s="172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4"/>
    </row>
    <row r="3" spans="1:17" x14ac:dyDescent="0.3">
      <c r="A3" s="74" t="s">
        <v>7</v>
      </c>
      <c r="B3" s="74" t="s">
        <v>8</v>
      </c>
      <c r="C3" s="74" t="s">
        <v>9</v>
      </c>
      <c r="D3" s="74" t="s">
        <v>10</v>
      </c>
      <c r="E3" s="74" t="s">
        <v>11</v>
      </c>
      <c r="F3" s="75" t="s">
        <v>12</v>
      </c>
      <c r="G3" s="75" t="s">
        <v>13</v>
      </c>
      <c r="H3" s="75" t="s">
        <v>30</v>
      </c>
      <c r="I3" s="75" t="s">
        <v>31</v>
      </c>
      <c r="J3" s="74" t="s">
        <v>15</v>
      </c>
      <c r="K3" s="74" t="s">
        <v>16</v>
      </c>
      <c r="L3" s="75" t="s">
        <v>17</v>
      </c>
      <c r="M3" s="75" t="s">
        <v>4</v>
      </c>
      <c r="N3" s="75" t="s">
        <v>18</v>
      </c>
      <c r="O3" s="75" t="s">
        <v>19</v>
      </c>
      <c r="P3" s="75" t="s">
        <v>20</v>
      </c>
      <c r="Q3" s="74" t="s">
        <v>21</v>
      </c>
    </row>
    <row r="4" spans="1:17" x14ac:dyDescent="0.3">
      <c r="A4" s="126" t="s">
        <v>203</v>
      </c>
      <c r="B4" s="121"/>
      <c r="C4" s="121" t="s">
        <v>200</v>
      </c>
      <c r="D4" s="121" t="s">
        <v>51</v>
      </c>
      <c r="E4" s="121" t="s">
        <v>199</v>
      </c>
      <c r="F4" s="123">
        <f t="shared" ref="F4" si="0">SUM(G4:I4)</f>
        <v>204717.02000000002</v>
      </c>
      <c r="G4" s="123">
        <v>173489</v>
      </c>
      <c r="H4" s="123">
        <f t="shared" ref="H4" si="1">G4*9%</f>
        <v>15614.01</v>
      </c>
      <c r="I4" s="123">
        <f t="shared" ref="I4" si="2">G4*9%</f>
        <v>15614.01</v>
      </c>
      <c r="J4" s="121"/>
      <c r="K4" s="126"/>
      <c r="L4" s="123">
        <f t="shared" ref="L4" si="3">G4*2%</f>
        <v>3469.78</v>
      </c>
      <c r="M4" s="123">
        <f t="shared" ref="M4" si="4">F4-L4</f>
        <v>201247.24000000002</v>
      </c>
      <c r="N4" s="123">
        <v>201247</v>
      </c>
      <c r="O4" s="121" t="s">
        <v>223</v>
      </c>
      <c r="P4" s="119" t="s">
        <v>98</v>
      </c>
      <c r="Q4" s="120" t="s">
        <v>99</v>
      </c>
    </row>
    <row r="5" spans="1:17" x14ac:dyDescent="0.3">
      <c r="A5" s="21"/>
      <c r="B5" s="7"/>
      <c r="C5" s="7"/>
      <c r="D5" s="7"/>
      <c r="E5" s="7"/>
      <c r="F5" s="14">
        <f t="shared" ref="F5" si="5">SUM(G5:I5)</f>
        <v>0</v>
      </c>
      <c r="G5" s="14"/>
      <c r="H5" s="14">
        <f t="shared" ref="H5" si="6">G5*9%</f>
        <v>0</v>
      </c>
      <c r="I5" s="14">
        <f t="shared" ref="I5" si="7">G5*9%</f>
        <v>0</v>
      </c>
      <c r="J5" s="7"/>
      <c r="K5" s="21"/>
      <c r="L5" s="14">
        <f t="shared" ref="L5" si="8">G5*2%</f>
        <v>0</v>
      </c>
      <c r="M5" s="14">
        <f t="shared" ref="M5" si="9">F5-L5</f>
        <v>0</v>
      </c>
      <c r="N5" s="14"/>
      <c r="O5" s="7"/>
      <c r="P5" s="9"/>
      <c r="Q5" s="11"/>
    </row>
    <row r="6" spans="1:17" x14ac:dyDescent="0.3">
      <c r="A6" s="21"/>
      <c r="B6" s="7"/>
      <c r="C6" s="7"/>
      <c r="D6" s="7"/>
      <c r="E6" s="7"/>
      <c r="F6" s="14">
        <f t="shared" ref="F6:F19" si="10">SUM(G6:I6)</f>
        <v>0</v>
      </c>
      <c r="G6" s="14"/>
      <c r="H6" s="14">
        <f t="shared" ref="H6:H19" si="11">G6*9%</f>
        <v>0</v>
      </c>
      <c r="I6" s="14">
        <f t="shared" ref="I6:I19" si="12">G6*9%</f>
        <v>0</v>
      </c>
      <c r="J6" s="7"/>
      <c r="K6" s="21"/>
      <c r="L6" s="14">
        <f t="shared" ref="L6:L19" si="13">G6*2%</f>
        <v>0</v>
      </c>
      <c r="M6" s="14">
        <f t="shared" ref="M6:M19" si="14">F6-L6</f>
        <v>0</v>
      </c>
      <c r="N6" s="14"/>
      <c r="O6" s="14"/>
      <c r="P6" s="9"/>
      <c r="Q6" s="11"/>
    </row>
    <row r="7" spans="1:17" x14ac:dyDescent="0.3">
      <c r="A7" s="21"/>
      <c r="B7" s="7"/>
      <c r="C7" s="7"/>
      <c r="D7" s="7"/>
      <c r="E7" s="7"/>
      <c r="F7" s="14">
        <f t="shared" si="10"/>
        <v>0</v>
      </c>
      <c r="G7" s="14"/>
      <c r="H7" s="14">
        <f t="shared" si="11"/>
        <v>0</v>
      </c>
      <c r="I7" s="14">
        <f t="shared" si="12"/>
        <v>0</v>
      </c>
      <c r="J7" s="7"/>
      <c r="K7" s="21"/>
      <c r="L7" s="14">
        <f t="shared" si="13"/>
        <v>0</v>
      </c>
      <c r="M7" s="14">
        <f t="shared" si="14"/>
        <v>0</v>
      </c>
      <c r="N7" s="14"/>
      <c r="O7" s="7"/>
      <c r="P7" s="9"/>
      <c r="Q7" s="11"/>
    </row>
    <row r="8" spans="1:17" x14ac:dyDescent="0.3">
      <c r="A8" s="21"/>
      <c r="B8" s="7"/>
      <c r="C8" s="7"/>
      <c r="D8" s="7"/>
      <c r="E8" s="7"/>
      <c r="F8" s="14">
        <f t="shared" si="10"/>
        <v>0</v>
      </c>
      <c r="G8" s="14"/>
      <c r="H8" s="14">
        <f t="shared" si="11"/>
        <v>0</v>
      </c>
      <c r="I8" s="14">
        <f t="shared" si="12"/>
        <v>0</v>
      </c>
      <c r="J8" s="7"/>
      <c r="K8" s="21"/>
      <c r="L8" s="14">
        <f t="shared" si="13"/>
        <v>0</v>
      </c>
      <c r="M8" s="14">
        <f t="shared" si="14"/>
        <v>0</v>
      </c>
      <c r="N8" s="14"/>
      <c r="O8" s="7"/>
      <c r="P8" s="9"/>
      <c r="Q8" s="11"/>
    </row>
    <row r="9" spans="1:17" x14ac:dyDescent="0.3">
      <c r="A9" s="21"/>
      <c r="B9" s="7"/>
      <c r="C9" s="7"/>
      <c r="D9" s="7"/>
      <c r="E9" s="7"/>
      <c r="F9" s="14">
        <f t="shared" si="10"/>
        <v>0</v>
      </c>
      <c r="G9" s="14"/>
      <c r="H9" s="14">
        <f t="shared" si="11"/>
        <v>0</v>
      </c>
      <c r="I9" s="14">
        <f t="shared" si="12"/>
        <v>0</v>
      </c>
      <c r="J9" s="7"/>
      <c r="K9" s="21"/>
      <c r="L9" s="14">
        <f t="shared" si="13"/>
        <v>0</v>
      </c>
      <c r="M9" s="14">
        <f t="shared" si="14"/>
        <v>0</v>
      </c>
      <c r="N9" s="14"/>
      <c r="O9" s="7"/>
      <c r="P9" s="9"/>
      <c r="Q9" s="11"/>
    </row>
    <row r="10" spans="1:17" x14ac:dyDescent="0.3">
      <c r="A10" s="21"/>
      <c r="B10" s="7"/>
      <c r="C10" s="7"/>
      <c r="D10" s="7"/>
      <c r="E10" s="7"/>
      <c r="F10" s="14">
        <f t="shared" si="10"/>
        <v>0</v>
      </c>
      <c r="G10" s="14"/>
      <c r="H10" s="14">
        <f t="shared" si="11"/>
        <v>0</v>
      </c>
      <c r="I10" s="14">
        <f t="shared" si="12"/>
        <v>0</v>
      </c>
      <c r="J10" s="7"/>
      <c r="K10" s="21"/>
      <c r="L10" s="14">
        <f t="shared" si="13"/>
        <v>0</v>
      </c>
      <c r="M10" s="14">
        <f t="shared" si="14"/>
        <v>0</v>
      </c>
      <c r="N10" s="14"/>
      <c r="O10" s="7"/>
      <c r="P10" s="9"/>
      <c r="Q10" s="11"/>
    </row>
    <row r="11" spans="1:17" x14ac:dyDescent="0.3">
      <c r="A11" s="21"/>
      <c r="B11" s="7"/>
      <c r="C11" s="7"/>
      <c r="D11" s="7"/>
      <c r="E11" s="7"/>
      <c r="F11" s="14">
        <f t="shared" si="10"/>
        <v>0</v>
      </c>
      <c r="G11" s="14"/>
      <c r="H11" s="14">
        <f t="shared" si="11"/>
        <v>0</v>
      </c>
      <c r="I11" s="14">
        <f t="shared" si="12"/>
        <v>0</v>
      </c>
      <c r="J11" s="7"/>
      <c r="K11" s="21"/>
      <c r="L11" s="14">
        <f t="shared" si="13"/>
        <v>0</v>
      </c>
      <c r="M11" s="14">
        <f t="shared" si="14"/>
        <v>0</v>
      </c>
      <c r="N11" s="14"/>
      <c r="O11" s="7"/>
      <c r="P11" s="9"/>
      <c r="Q11" s="11"/>
    </row>
    <row r="12" spans="1:17" x14ac:dyDescent="0.3">
      <c r="A12" s="21"/>
      <c r="B12" s="7"/>
      <c r="C12" s="7"/>
      <c r="D12" s="7"/>
      <c r="E12" s="7"/>
      <c r="F12" s="14">
        <f t="shared" si="10"/>
        <v>0</v>
      </c>
      <c r="G12" s="14"/>
      <c r="H12" s="14">
        <f t="shared" si="11"/>
        <v>0</v>
      </c>
      <c r="I12" s="14">
        <f t="shared" si="12"/>
        <v>0</v>
      </c>
      <c r="J12" s="7"/>
      <c r="K12" s="21"/>
      <c r="L12" s="14">
        <f t="shared" si="13"/>
        <v>0</v>
      </c>
      <c r="M12" s="14">
        <f t="shared" si="14"/>
        <v>0</v>
      </c>
      <c r="N12" s="14"/>
      <c r="O12" s="7"/>
      <c r="P12" s="9"/>
      <c r="Q12" s="11"/>
    </row>
    <row r="13" spans="1:17" x14ac:dyDescent="0.3">
      <c r="A13" s="21"/>
      <c r="B13" s="7"/>
      <c r="C13" s="7"/>
      <c r="D13" s="7"/>
      <c r="E13" s="7"/>
      <c r="F13" s="14">
        <f t="shared" si="10"/>
        <v>0</v>
      </c>
      <c r="G13" s="14"/>
      <c r="H13" s="14">
        <f t="shared" si="11"/>
        <v>0</v>
      </c>
      <c r="I13" s="14">
        <f t="shared" si="12"/>
        <v>0</v>
      </c>
      <c r="J13" s="7"/>
      <c r="K13" s="21"/>
      <c r="L13" s="14">
        <f t="shared" si="13"/>
        <v>0</v>
      </c>
      <c r="M13" s="14">
        <f t="shared" si="14"/>
        <v>0</v>
      </c>
      <c r="N13" s="14"/>
      <c r="O13" s="7"/>
      <c r="P13" s="9"/>
      <c r="Q13" s="11"/>
    </row>
    <row r="14" spans="1:17" x14ac:dyDescent="0.3">
      <c r="A14" s="21"/>
      <c r="B14" s="7"/>
      <c r="C14" s="7"/>
      <c r="D14" s="7"/>
      <c r="E14" s="7"/>
      <c r="F14" s="14">
        <f t="shared" si="10"/>
        <v>0</v>
      </c>
      <c r="G14" s="14"/>
      <c r="H14" s="14">
        <f t="shared" si="11"/>
        <v>0</v>
      </c>
      <c r="I14" s="14">
        <f t="shared" si="12"/>
        <v>0</v>
      </c>
      <c r="J14" s="7"/>
      <c r="K14" s="21"/>
      <c r="L14" s="14">
        <f t="shared" si="13"/>
        <v>0</v>
      </c>
      <c r="M14" s="14">
        <f t="shared" si="14"/>
        <v>0</v>
      </c>
      <c r="N14" s="14"/>
      <c r="O14" s="7"/>
      <c r="P14" s="9"/>
      <c r="Q14" s="11"/>
    </row>
    <row r="15" spans="1:17" x14ac:dyDescent="0.3">
      <c r="A15" s="21"/>
      <c r="B15" s="7"/>
      <c r="C15" s="7"/>
      <c r="D15" s="7"/>
      <c r="E15" s="7"/>
      <c r="F15" s="14">
        <f t="shared" si="10"/>
        <v>0</v>
      </c>
      <c r="G15" s="14"/>
      <c r="H15" s="14">
        <f t="shared" si="11"/>
        <v>0</v>
      </c>
      <c r="I15" s="14">
        <f t="shared" si="12"/>
        <v>0</v>
      </c>
      <c r="J15" s="7"/>
      <c r="K15" s="21"/>
      <c r="L15" s="14">
        <f t="shared" si="13"/>
        <v>0</v>
      </c>
      <c r="M15" s="14">
        <f t="shared" si="14"/>
        <v>0</v>
      </c>
      <c r="N15" s="14"/>
      <c r="O15" s="7"/>
      <c r="P15" s="7"/>
      <c r="Q15" s="7"/>
    </row>
    <row r="16" spans="1:17" x14ac:dyDescent="0.3">
      <c r="A16" s="21"/>
      <c r="B16" s="7"/>
      <c r="C16" s="7"/>
      <c r="D16" s="7"/>
      <c r="E16" s="7"/>
      <c r="F16" s="14">
        <f t="shared" si="10"/>
        <v>0</v>
      </c>
      <c r="G16" s="14"/>
      <c r="H16" s="14">
        <f t="shared" si="11"/>
        <v>0</v>
      </c>
      <c r="I16" s="14">
        <f t="shared" si="12"/>
        <v>0</v>
      </c>
      <c r="J16" s="7"/>
      <c r="K16" s="21"/>
      <c r="L16" s="14">
        <f t="shared" si="13"/>
        <v>0</v>
      </c>
      <c r="M16" s="14">
        <f t="shared" si="14"/>
        <v>0</v>
      </c>
      <c r="N16" s="14"/>
      <c r="O16" s="7"/>
      <c r="P16" s="7"/>
      <c r="Q16" s="7"/>
    </row>
    <row r="17" spans="1:17" x14ac:dyDescent="0.3">
      <c r="A17" s="21"/>
      <c r="B17" s="7"/>
      <c r="C17" s="7"/>
      <c r="D17" s="7"/>
      <c r="E17" s="15"/>
      <c r="F17" s="14">
        <f t="shared" si="10"/>
        <v>0</v>
      </c>
      <c r="G17" s="14"/>
      <c r="H17" s="14">
        <f t="shared" si="11"/>
        <v>0</v>
      </c>
      <c r="I17" s="14">
        <f t="shared" si="12"/>
        <v>0</v>
      </c>
      <c r="J17" s="7"/>
      <c r="K17" s="21"/>
      <c r="L17" s="14">
        <f t="shared" si="13"/>
        <v>0</v>
      </c>
      <c r="M17" s="14">
        <f t="shared" si="14"/>
        <v>0</v>
      </c>
      <c r="N17" s="14"/>
      <c r="O17" s="7"/>
      <c r="P17" s="7"/>
      <c r="Q17" s="7"/>
    </row>
    <row r="18" spans="1:17" x14ac:dyDescent="0.3">
      <c r="A18" s="21"/>
      <c r="B18" s="7"/>
      <c r="C18" s="7"/>
      <c r="D18" s="7"/>
      <c r="E18" s="7"/>
      <c r="F18" s="14">
        <f t="shared" si="10"/>
        <v>0</v>
      </c>
      <c r="G18" s="14"/>
      <c r="H18" s="14">
        <f t="shared" si="11"/>
        <v>0</v>
      </c>
      <c r="I18" s="14">
        <f t="shared" si="12"/>
        <v>0</v>
      </c>
      <c r="J18" s="7"/>
      <c r="K18" s="21"/>
      <c r="L18" s="14">
        <f t="shared" si="13"/>
        <v>0</v>
      </c>
      <c r="M18" s="14">
        <f t="shared" si="14"/>
        <v>0</v>
      </c>
      <c r="N18" s="14"/>
      <c r="O18" s="7"/>
      <c r="P18" s="7"/>
      <c r="Q18" s="7"/>
    </row>
    <row r="19" spans="1:17" x14ac:dyDescent="0.3">
      <c r="A19" s="21"/>
      <c r="B19" s="21"/>
      <c r="C19" s="21"/>
      <c r="D19" s="21"/>
      <c r="E19" s="21"/>
      <c r="F19" s="14">
        <f t="shared" si="10"/>
        <v>0</v>
      </c>
      <c r="G19" s="14"/>
      <c r="H19" s="14">
        <f t="shared" si="11"/>
        <v>0</v>
      </c>
      <c r="I19" s="14">
        <f t="shared" si="12"/>
        <v>0</v>
      </c>
      <c r="J19" s="7"/>
      <c r="K19" s="21"/>
      <c r="L19" s="14">
        <f t="shared" si="13"/>
        <v>0</v>
      </c>
      <c r="M19" s="14">
        <f t="shared" si="14"/>
        <v>0</v>
      </c>
      <c r="N19" s="78"/>
      <c r="O19" s="78"/>
      <c r="P19" s="21"/>
      <c r="Q19" s="21"/>
    </row>
    <row r="20" spans="1:17" x14ac:dyDescent="0.3">
      <c r="A20" s="21"/>
      <c r="B20" s="21"/>
      <c r="C20" s="21"/>
      <c r="D20" s="21"/>
      <c r="E20" s="21"/>
      <c r="F20" s="14">
        <f t="shared" ref="F20:F65" si="15">SUM(G20:I20)</f>
        <v>0</v>
      </c>
      <c r="G20" s="14"/>
      <c r="H20" s="14">
        <f t="shared" ref="H20:H65" si="16">G20*9%</f>
        <v>0</v>
      </c>
      <c r="I20" s="14">
        <f t="shared" ref="I20:I65" si="17">G20*9%</f>
        <v>0</v>
      </c>
      <c r="J20" s="7"/>
      <c r="K20" s="21"/>
      <c r="L20" s="14">
        <f t="shared" ref="L20:L32" si="18">G20*2%</f>
        <v>0</v>
      </c>
      <c r="M20" s="14">
        <f t="shared" ref="M20:M32" si="19">F20-L20</f>
        <v>0</v>
      </c>
      <c r="N20" s="78"/>
      <c r="O20" s="21"/>
      <c r="P20" s="21"/>
      <c r="Q20" s="21"/>
    </row>
    <row r="21" spans="1:17" x14ac:dyDescent="0.3">
      <c r="A21" s="21"/>
      <c r="B21" s="21"/>
      <c r="C21" s="21"/>
      <c r="D21" s="21"/>
      <c r="E21" s="21"/>
      <c r="F21" s="14">
        <f t="shared" si="15"/>
        <v>0</v>
      </c>
      <c r="G21" s="14"/>
      <c r="H21" s="14">
        <f t="shared" si="16"/>
        <v>0</v>
      </c>
      <c r="I21" s="14">
        <f t="shared" si="17"/>
        <v>0</v>
      </c>
      <c r="J21" s="7"/>
      <c r="K21" s="21"/>
      <c r="L21" s="14">
        <f t="shared" si="18"/>
        <v>0</v>
      </c>
      <c r="M21" s="14">
        <f t="shared" si="19"/>
        <v>0</v>
      </c>
      <c r="N21" s="78"/>
      <c r="O21" s="21"/>
      <c r="P21" s="21"/>
      <c r="Q21" s="21"/>
    </row>
    <row r="22" spans="1:17" x14ac:dyDescent="0.3">
      <c r="A22" s="21"/>
      <c r="B22" s="21"/>
      <c r="C22" s="21"/>
      <c r="D22" s="21"/>
      <c r="E22" s="21"/>
      <c r="F22" s="14">
        <f t="shared" si="15"/>
        <v>0</v>
      </c>
      <c r="G22" s="14"/>
      <c r="H22" s="14">
        <f t="shared" si="16"/>
        <v>0</v>
      </c>
      <c r="I22" s="14">
        <f t="shared" si="17"/>
        <v>0</v>
      </c>
      <c r="J22" s="7"/>
      <c r="K22" s="21"/>
      <c r="L22" s="14">
        <f t="shared" si="18"/>
        <v>0</v>
      </c>
      <c r="M22" s="14">
        <f t="shared" si="19"/>
        <v>0</v>
      </c>
      <c r="N22" s="78"/>
      <c r="O22" s="21"/>
      <c r="P22" s="21"/>
      <c r="Q22" s="21"/>
    </row>
    <row r="23" spans="1:17" x14ac:dyDescent="0.3">
      <c r="A23" s="21"/>
      <c r="B23" s="21"/>
      <c r="C23" s="21"/>
      <c r="D23" s="21"/>
      <c r="E23" s="21"/>
      <c r="F23" s="14">
        <f t="shared" si="15"/>
        <v>0</v>
      </c>
      <c r="G23" s="14"/>
      <c r="H23" s="14">
        <f t="shared" si="16"/>
        <v>0</v>
      </c>
      <c r="I23" s="14">
        <f t="shared" si="17"/>
        <v>0</v>
      </c>
      <c r="J23" s="7"/>
      <c r="K23" s="21"/>
      <c r="L23" s="14">
        <f t="shared" si="18"/>
        <v>0</v>
      </c>
      <c r="M23" s="14">
        <f t="shared" si="19"/>
        <v>0</v>
      </c>
      <c r="N23" s="78"/>
      <c r="O23" s="21"/>
      <c r="P23" s="21"/>
      <c r="Q23" s="21"/>
    </row>
    <row r="24" spans="1:17" x14ac:dyDescent="0.3">
      <c r="A24" s="21"/>
      <c r="B24" s="21"/>
      <c r="C24" s="21"/>
      <c r="D24" s="21"/>
      <c r="E24" s="21"/>
      <c r="F24" s="14">
        <f t="shared" si="15"/>
        <v>0</v>
      </c>
      <c r="G24" s="14"/>
      <c r="H24" s="14">
        <f t="shared" si="16"/>
        <v>0</v>
      </c>
      <c r="I24" s="14">
        <f t="shared" si="17"/>
        <v>0</v>
      </c>
      <c r="J24" s="7"/>
      <c r="K24" s="21"/>
      <c r="L24" s="14">
        <f t="shared" si="18"/>
        <v>0</v>
      </c>
      <c r="M24" s="14">
        <f t="shared" si="19"/>
        <v>0</v>
      </c>
      <c r="N24" s="78"/>
      <c r="O24" s="21"/>
      <c r="P24" s="21"/>
      <c r="Q24" s="21"/>
    </row>
    <row r="25" spans="1:17" x14ac:dyDescent="0.3">
      <c r="A25" s="21"/>
      <c r="B25" s="21"/>
      <c r="C25" s="21"/>
      <c r="D25" s="21"/>
      <c r="E25" s="21"/>
      <c r="F25" s="14">
        <f t="shared" si="15"/>
        <v>0</v>
      </c>
      <c r="G25" s="14"/>
      <c r="H25" s="14">
        <f t="shared" si="16"/>
        <v>0</v>
      </c>
      <c r="I25" s="14">
        <f t="shared" si="17"/>
        <v>0</v>
      </c>
      <c r="J25" s="7"/>
      <c r="K25" s="21"/>
      <c r="L25" s="14">
        <f t="shared" si="18"/>
        <v>0</v>
      </c>
      <c r="M25" s="14">
        <f t="shared" si="19"/>
        <v>0</v>
      </c>
      <c r="N25" s="78"/>
      <c r="O25" s="21"/>
      <c r="P25" s="21"/>
      <c r="Q25" s="21"/>
    </row>
    <row r="26" spans="1:17" x14ac:dyDescent="0.3">
      <c r="A26" s="21"/>
      <c r="B26" s="21"/>
      <c r="C26" s="21"/>
      <c r="D26" s="21"/>
      <c r="E26" s="21"/>
      <c r="F26" s="14">
        <f t="shared" si="15"/>
        <v>0</v>
      </c>
      <c r="G26" s="14"/>
      <c r="H26" s="14">
        <f t="shared" si="16"/>
        <v>0</v>
      </c>
      <c r="I26" s="14">
        <f t="shared" si="17"/>
        <v>0</v>
      </c>
      <c r="J26" s="7"/>
      <c r="K26" s="21"/>
      <c r="L26" s="14">
        <f t="shared" si="18"/>
        <v>0</v>
      </c>
      <c r="M26" s="14">
        <f t="shared" si="19"/>
        <v>0</v>
      </c>
      <c r="N26" s="78"/>
      <c r="O26" s="21"/>
      <c r="P26" s="21"/>
      <c r="Q26" s="21"/>
    </row>
    <row r="27" spans="1:17" x14ac:dyDescent="0.3">
      <c r="A27" s="21"/>
      <c r="B27" s="21"/>
      <c r="C27" s="21"/>
      <c r="D27" s="21"/>
      <c r="E27" s="21"/>
      <c r="F27" s="14">
        <f t="shared" si="15"/>
        <v>0</v>
      </c>
      <c r="G27" s="14"/>
      <c r="H27" s="14">
        <f t="shared" si="16"/>
        <v>0</v>
      </c>
      <c r="I27" s="14">
        <f t="shared" si="17"/>
        <v>0</v>
      </c>
      <c r="J27" s="7"/>
      <c r="K27" s="21"/>
      <c r="L27" s="14">
        <f t="shared" si="18"/>
        <v>0</v>
      </c>
      <c r="M27" s="14">
        <f t="shared" si="19"/>
        <v>0</v>
      </c>
      <c r="N27" s="78"/>
      <c r="O27" s="21"/>
      <c r="P27" s="21"/>
      <c r="Q27" s="21"/>
    </row>
    <row r="28" spans="1:17" x14ac:dyDescent="0.3">
      <c r="A28" s="21"/>
      <c r="B28" s="21"/>
      <c r="C28" s="21"/>
      <c r="D28" s="21"/>
      <c r="E28" s="21"/>
      <c r="F28" s="14">
        <f t="shared" si="15"/>
        <v>0</v>
      </c>
      <c r="G28" s="14"/>
      <c r="H28" s="14">
        <f t="shared" si="16"/>
        <v>0</v>
      </c>
      <c r="I28" s="14">
        <f t="shared" si="17"/>
        <v>0</v>
      </c>
      <c r="J28" s="7"/>
      <c r="K28" s="21"/>
      <c r="L28" s="14">
        <f t="shared" si="18"/>
        <v>0</v>
      </c>
      <c r="M28" s="14">
        <f t="shared" si="19"/>
        <v>0</v>
      </c>
      <c r="N28" s="78"/>
      <c r="O28" s="21"/>
      <c r="P28" s="21"/>
      <c r="Q28" s="21"/>
    </row>
    <row r="29" spans="1:17" x14ac:dyDescent="0.3">
      <c r="A29" s="21"/>
      <c r="B29" s="21"/>
      <c r="C29" s="21"/>
      <c r="D29" s="21"/>
      <c r="E29" s="21"/>
      <c r="F29" s="14">
        <f t="shared" si="15"/>
        <v>0</v>
      </c>
      <c r="G29" s="14"/>
      <c r="H29" s="14">
        <f t="shared" si="16"/>
        <v>0</v>
      </c>
      <c r="I29" s="14">
        <f t="shared" si="17"/>
        <v>0</v>
      </c>
      <c r="J29" s="7"/>
      <c r="K29" s="21"/>
      <c r="L29" s="14">
        <f t="shared" si="18"/>
        <v>0</v>
      </c>
      <c r="M29" s="14">
        <f t="shared" si="19"/>
        <v>0</v>
      </c>
      <c r="N29" s="78"/>
      <c r="O29" s="21"/>
      <c r="P29" s="21"/>
      <c r="Q29" s="21"/>
    </row>
    <row r="30" spans="1:17" x14ac:dyDescent="0.3">
      <c r="A30" s="21"/>
      <c r="B30" s="21"/>
      <c r="C30" s="21"/>
      <c r="D30" s="21"/>
      <c r="E30" s="21"/>
      <c r="F30" s="14">
        <f t="shared" si="15"/>
        <v>0</v>
      </c>
      <c r="G30" s="14"/>
      <c r="H30" s="14">
        <f t="shared" si="16"/>
        <v>0</v>
      </c>
      <c r="I30" s="14">
        <f t="shared" si="17"/>
        <v>0</v>
      </c>
      <c r="J30" s="7"/>
      <c r="K30" s="21"/>
      <c r="L30" s="14">
        <f t="shared" si="18"/>
        <v>0</v>
      </c>
      <c r="M30" s="14">
        <f t="shared" si="19"/>
        <v>0</v>
      </c>
      <c r="N30" s="78"/>
      <c r="O30" s="21"/>
      <c r="P30" s="21"/>
      <c r="Q30" s="21"/>
    </row>
    <row r="31" spans="1:17" x14ac:dyDescent="0.3">
      <c r="A31" s="21"/>
      <c r="B31" s="21"/>
      <c r="C31" s="21"/>
      <c r="D31" s="21"/>
      <c r="E31" s="21"/>
      <c r="F31" s="14">
        <f t="shared" si="15"/>
        <v>0</v>
      </c>
      <c r="G31" s="14"/>
      <c r="H31" s="14">
        <f t="shared" si="16"/>
        <v>0</v>
      </c>
      <c r="I31" s="14">
        <f t="shared" si="17"/>
        <v>0</v>
      </c>
      <c r="J31" s="7"/>
      <c r="K31" s="21"/>
      <c r="L31" s="14">
        <f t="shared" si="18"/>
        <v>0</v>
      </c>
      <c r="M31" s="14">
        <f t="shared" si="19"/>
        <v>0</v>
      </c>
      <c r="N31" s="78"/>
      <c r="O31" s="21"/>
      <c r="P31" s="21"/>
      <c r="Q31" s="21"/>
    </row>
    <row r="32" spans="1:17" x14ac:dyDescent="0.3">
      <c r="A32" s="21"/>
      <c r="B32" s="21"/>
      <c r="C32" s="21"/>
      <c r="D32" s="21"/>
      <c r="E32" s="21"/>
      <c r="F32" s="14">
        <f t="shared" si="15"/>
        <v>0</v>
      </c>
      <c r="G32" s="14"/>
      <c r="H32" s="14">
        <f t="shared" si="16"/>
        <v>0</v>
      </c>
      <c r="I32" s="14">
        <f t="shared" si="17"/>
        <v>0</v>
      </c>
      <c r="J32" s="7"/>
      <c r="K32" s="21"/>
      <c r="L32" s="14">
        <f t="shared" si="18"/>
        <v>0</v>
      </c>
      <c r="M32" s="14">
        <f t="shared" si="19"/>
        <v>0</v>
      </c>
      <c r="N32" s="78"/>
      <c r="O32" s="21"/>
      <c r="P32" s="21"/>
      <c r="Q32" s="21"/>
    </row>
    <row r="33" spans="1:17" x14ac:dyDescent="0.3">
      <c r="A33" s="21"/>
      <c r="B33" s="21"/>
      <c r="C33" s="21"/>
      <c r="D33" s="21"/>
      <c r="E33" s="21"/>
      <c r="F33" s="14">
        <f t="shared" si="15"/>
        <v>0</v>
      </c>
      <c r="G33" s="14"/>
      <c r="H33" s="14">
        <f t="shared" si="16"/>
        <v>0</v>
      </c>
      <c r="I33" s="14">
        <f t="shared" si="17"/>
        <v>0</v>
      </c>
      <c r="J33" s="7"/>
      <c r="K33" s="21"/>
      <c r="L33" s="14">
        <f t="shared" ref="L33:L64" si="20">G33*2%</f>
        <v>0</v>
      </c>
      <c r="M33" s="14">
        <f t="shared" ref="M33:M64" si="21">F33-L33</f>
        <v>0</v>
      </c>
      <c r="N33" s="78"/>
      <c r="O33" s="21"/>
      <c r="P33" s="21"/>
      <c r="Q33" s="21"/>
    </row>
    <row r="34" spans="1:17" x14ac:dyDescent="0.3">
      <c r="A34" s="21"/>
      <c r="B34" s="21"/>
      <c r="C34" s="21"/>
      <c r="D34" s="21"/>
      <c r="E34" s="21"/>
      <c r="F34" s="14">
        <f t="shared" si="15"/>
        <v>0</v>
      </c>
      <c r="G34" s="14"/>
      <c r="H34" s="14">
        <f t="shared" si="16"/>
        <v>0</v>
      </c>
      <c r="I34" s="14">
        <f t="shared" si="17"/>
        <v>0</v>
      </c>
      <c r="J34" s="7"/>
      <c r="K34" s="21"/>
      <c r="L34" s="14">
        <f t="shared" si="20"/>
        <v>0</v>
      </c>
      <c r="M34" s="14">
        <f t="shared" si="21"/>
        <v>0</v>
      </c>
      <c r="N34" s="78"/>
      <c r="O34" s="21"/>
      <c r="P34" s="21"/>
      <c r="Q34" s="21"/>
    </row>
    <row r="35" spans="1:17" x14ac:dyDescent="0.3">
      <c r="A35" s="21"/>
      <c r="B35" s="21"/>
      <c r="C35" s="21"/>
      <c r="D35" s="21"/>
      <c r="E35" s="21"/>
      <c r="F35" s="14">
        <f t="shared" si="15"/>
        <v>0</v>
      </c>
      <c r="G35" s="14"/>
      <c r="H35" s="14">
        <f t="shared" si="16"/>
        <v>0</v>
      </c>
      <c r="I35" s="14">
        <f t="shared" si="17"/>
        <v>0</v>
      </c>
      <c r="J35" s="7"/>
      <c r="K35" s="21"/>
      <c r="L35" s="14">
        <f t="shared" si="20"/>
        <v>0</v>
      </c>
      <c r="M35" s="14">
        <f t="shared" si="21"/>
        <v>0</v>
      </c>
      <c r="N35" s="78"/>
      <c r="O35" s="21"/>
      <c r="P35" s="21"/>
      <c r="Q35" s="21"/>
    </row>
    <row r="36" spans="1:17" x14ac:dyDescent="0.3">
      <c r="A36" s="21"/>
      <c r="B36" s="21"/>
      <c r="C36" s="21"/>
      <c r="D36" s="21"/>
      <c r="E36" s="21"/>
      <c r="F36" s="14">
        <f t="shared" si="15"/>
        <v>0</v>
      </c>
      <c r="G36" s="14"/>
      <c r="H36" s="14">
        <f t="shared" si="16"/>
        <v>0</v>
      </c>
      <c r="I36" s="14">
        <f t="shared" si="17"/>
        <v>0</v>
      </c>
      <c r="J36" s="7"/>
      <c r="K36" s="21"/>
      <c r="L36" s="14">
        <f t="shared" si="20"/>
        <v>0</v>
      </c>
      <c r="M36" s="14">
        <f t="shared" si="21"/>
        <v>0</v>
      </c>
      <c r="N36" s="78"/>
      <c r="O36" s="21"/>
      <c r="P36" s="21"/>
      <c r="Q36" s="21"/>
    </row>
    <row r="37" spans="1:17" x14ac:dyDescent="0.3">
      <c r="A37" s="21"/>
      <c r="B37" s="21"/>
      <c r="C37" s="21"/>
      <c r="D37" s="21"/>
      <c r="E37" s="21"/>
      <c r="F37" s="14">
        <f t="shared" si="15"/>
        <v>0</v>
      </c>
      <c r="G37" s="14"/>
      <c r="H37" s="14">
        <f t="shared" si="16"/>
        <v>0</v>
      </c>
      <c r="I37" s="14">
        <f t="shared" si="17"/>
        <v>0</v>
      </c>
      <c r="J37" s="7"/>
      <c r="K37" s="21"/>
      <c r="L37" s="14">
        <f t="shared" si="20"/>
        <v>0</v>
      </c>
      <c r="M37" s="14">
        <f t="shared" si="21"/>
        <v>0</v>
      </c>
      <c r="N37" s="78"/>
      <c r="O37" s="21"/>
      <c r="P37" s="21"/>
      <c r="Q37" s="21"/>
    </row>
    <row r="38" spans="1:17" x14ac:dyDescent="0.3">
      <c r="A38" s="21"/>
      <c r="B38" s="21"/>
      <c r="C38" s="21"/>
      <c r="D38" s="21"/>
      <c r="E38" s="21"/>
      <c r="F38" s="14">
        <f t="shared" si="15"/>
        <v>0</v>
      </c>
      <c r="G38" s="14"/>
      <c r="H38" s="14">
        <f t="shared" si="16"/>
        <v>0</v>
      </c>
      <c r="I38" s="14">
        <f t="shared" si="17"/>
        <v>0</v>
      </c>
      <c r="J38" s="7"/>
      <c r="K38" s="21"/>
      <c r="L38" s="14">
        <f t="shared" si="20"/>
        <v>0</v>
      </c>
      <c r="M38" s="14">
        <f t="shared" si="21"/>
        <v>0</v>
      </c>
      <c r="N38" s="78"/>
      <c r="O38" s="21"/>
      <c r="P38" s="21"/>
      <c r="Q38" s="21"/>
    </row>
    <row r="39" spans="1:17" x14ac:dyDescent="0.3">
      <c r="A39" s="21"/>
      <c r="B39" s="21"/>
      <c r="C39" s="21"/>
      <c r="D39" s="21"/>
      <c r="E39" s="21"/>
      <c r="F39" s="14">
        <f t="shared" si="15"/>
        <v>0</v>
      </c>
      <c r="G39" s="14"/>
      <c r="H39" s="14">
        <f t="shared" si="16"/>
        <v>0</v>
      </c>
      <c r="I39" s="14">
        <f t="shared" si="17"/>
        <v>0</v>
      </c>
      <c r="J39" s="7"/>
      <c r="K39" s="21"/>
      <c r="L39" s="14">
        <f t="shared" si="20"/>
        <v>0</v>
      </c>
      <c r="M39" s="14">
        <f t="shared" si="21"/>
        <v>0</v>
      </c>
      <c r="N39" s="78"/>
      <c r="O39" s="21"/>
      <c r="P39" s="21"/>
      <c r="Q39" s="21"/>
    </row>
    <row r="40" spans="1:17" x14ac:dyDescent="0.3">
      <c r="A40" s="21"/>
      <c r="B40" s="21"/>
      <c r="C40" s="21"/>
      <c r="D40" s="21"/>
      <c r="E40" s="21"/>
      <c r="F40" s="14">
        <f t="shared" si="15"/>
        <v>0</v>
      </c>
      <c r="G40" s="14"/>
      <c r="H40" s="14">
        <f t="shared" si="16"/>
        <v>0</v>
      </c>
      <c r="I40" s="14">
        <f t="shared" si="17"/>
        <v>0</v>
      </c>
      <c r="J40" s="7"/>
      <c r="K40" s="21"/>
      <c r="L40" s="14">
        <f t="shared" si="20"/>
        <v>0</v>
      </c>
      <c r="M40" s="14">
        <f t="shared" si="21"/>
        <v>0</v>
      </c>
      <c r="N40" s="78"/>
      <c r="O40" s="21"/>
      <c r="P40" s="21"/>
      <c r="Q40" s="21"/>
    </row>
    <row r="41" spans="1:17" x14ac:dyDescent="0.3">
      <c r="A41" s="21"/>
      <c r="B41" s="21"/>
      <c r="C41" s="21"/>
      <c r="D41" s="21"/>
      <c r="E41" s="21"/>
      <c r="F41" s="14">
        <f t="shared" si="15"/>
        <v>0</v>
      </c>
      <c r="G41" s="14"/>
      <c r="H41" s="14">
        <f t="shared" si="16"/>
        <v>0</v>
      </c>
      <c r="I41" s="14">
        <f t="shared" si="17"/>
        <v>0</v>
      </c>
      <c r="J41" s="7"/>
      <c r="K41" s="21"/>
      <c r="L41" s="14">
        <f t="shared" si="20"/>
        <v>0</v>
      </c>
      <c r="M41" s="14">
        <f t="shared" si="21"/>
        <v>0</v>
      </c>
      <c r="N41" s="78"/>
      <c r="O41" s="21"/>
      <c r="P41" s="21"/>
      <c r="Q41" s="21"/>
    </row>
    <row r="42" spans="1:17" x14ac:dyDescent="0.3">
      <c r="A42" s="21"/>
      <c r="B42" s="21"/>
      <c r="C42" s="21"/>
      <c r="D42" s="21"/>
      <c r="E42" s="21"/>
      <c r="F42" s="14">
        <f t="shared" si="15"/>
        <v>0</v>
      </c>
      <c r="G42" s="14"/>
      <c r="H42" s="14">
        <f t="shared" si="16"/>
        <v>0</v>
      </c>
      <c r="I42" s="14">
        <f t="shared" si="17"/>
        <v>0</v>
      </c>
      <c r="J42" s="7"/>
      <c r="K42" s="21"/>
      <c r="L42" s="14">
        <f t="shared" si="20"/>
        <v>0</v>
      </c>
      <c r="M42" s="14">
        <f t="shared" si="21"/>
        <v>0</v>
      </c>
      <c r="N42" s="78"/>
      <c r="O42" s="21"/>
      <c r="P42" s="21"/>
      <c r="Q42" s="21"/>
    </row>
    <row r="43" spans="1:17" x14ac:dyDescent="0.3">
      <c r="A43" s="21"/>
      <c r="B43" s="21"/>
      <c r="C43" s="21"/>
      <c r="D43" s="21"/>
      <c r="E43" s="21"/>
      <c r="F43" s="14">
        <f t="shared" si="15"/>
        <v>0</v>
      </c>
      <c r="G43" s="14"/>
      <c r="H43" s="14">
        <f t="shared" si="16"/>
        <v>0</v>
      </c>
      <c r="I43" s="14">
        <f t="shared" si="17"/>
        <v>0</v>
      </c>
      <c r="J43" s="7"/>
      <c r="K43" s="21"/>
      <c r="L43" s="14">
        <f t="shared" si="20"/>
        <v>0</v>
      </c>
      <c r="M43" s="14">
        <f t="shared" si="21"/>
        <v>0</v>
      </c>
      <c r="N43" s="78"/>
      <c r="O43" s="21"/>
      <c r="P43" s="21"/>
      <c r="Q43" s="21"/>
    </row>
    <row r="44" spans="1:17" x14ac:dyDescent="0.3">
      <c r="A44" s="21"/>
      <c r="B44" s="21"/>
      <c r="C44" s="21"/>
      <c r="D44" s="21"/>
      <c r="E44" s="21"/>
      <c r="F44" s="14">
        <f t="shared" si="15"/>
        <v>0</v>
      </c>
      <c r="G44" s="14"/>
      <c r="H44" s="14">
        <f t="shared" si="16"/>
        <v>0</v>
      </c>
      <c r="I44" s="14">
        <f t="shared" si="17"/>
        <v>0</v>
      </c>
      <c r="J44" s="7"/>
      <c r="K44" s="21"/>
      <c r="L44" s="14">
        <f t="shared" si="20"/>
        <v>0</v>
      </c>
      <c r="M44" s="14">
        <f t="shared" si="21"/>
        <v>0</v>
      </c>
      <c r="N44" s="78"/>
      <c r="O44" s="21"/>
      <c r="P44" s="21"/>
      <c r="Q44" s="21"/>
    </row>
    <row r="45" spans="1:17" x14ac:dyDescent="0.3">
      <c r="A45" s="21"/>
      <c r="B45" s="21"/>
      <c r="C45" s="21"/>
      <c r="D45" s="21"/>
      <c r="E45" s="21"/>
      <c r="F45" s="14">
        <f t="shared" si="15"/>
        <v>0</v>
      </c>
      <c r="G45" s="14"/>
      <c r="H45" s="14">
        <f t="shared" si="16"/>
        <v>0</v>
      </c>
      <c r="I45" s="14">
        <f t="shared" si="17"/>
        <v>0</v>
      </c>
      <c r="J45" s="7"/>
      <c r="K45" s="21"/>
      <c r="L45" s="14">
        <f t="shared" si="20"/>
        <v>0</v>
      </c>
      <c r="M45" s="14">
        <f t="shared" si="21"/>
        <v>0</v>
      </c>
      <c r="N45" s="78"/>
      <c r="O45" s="21"/>
      <c r="P45" s="21"/>
      <c r="Q45" s="21"/>
    </row>
    <row r="46" spans="1:17" x14ac:dyDescent="0.3">
      <c r="A46" s="21"/>
      <c r="B46" s="21"/>
      <c r="C46" s="21"/>
      <c r="D46" s="21"/>
      <c r="E46" s="21"/>
      <c r="F46" s="14">
        <f t="shared" si="15"/>
        <v>0</v>
      </c>
      <c r="G46" s="14"/>
      <c r="H46" s="14">
        <f t="shared" si="16"/>
        <v>0</v>
      </c>
      <c r="I46" s="14">
        <f t="shared" si="17"/>
        <v>0</v>
      </c>
      <c r="J46" s="7"/>
      <c r="K46" s="21"/>
      <c r="L46" s="14">
        <f t="shared" si="20"/>
        <v>0</v>
      </c>
      <c r="M46" s="14">
        <f t="shared" si="21"/>
        <v>0</v>
      </c>
      <c r="N46" s="78"/>
      <c r="O46" s="21"/>
      <c r="P46" s="21"/>
      <c r="Q46" s="21"/>
    </row>
    <row r="47" spans="1:17" x14ac:dyDescent="0.3">
      <c r="A47" s="21"/>
      <c r="B47" s="21"/>
      <c r="C47" s="21"/>
      <c r="D47" s="21"/>
      <c r="E47" s="21"/>
      <c r="F47" s="14">
        <f t="shared" si="15"/>
        <v>0</v>
      </c>
      <c r="G47" s="14"/>
      <c r="H47" s="14">
        <f t="shared" si="16"/>
        <v>0</v>
      </c>
      <c r="I47" s="14">
        <f t="shared" si="17"/>
        <v>0</v>
      </c>
      <c r="J47" s="7"/>
      <c r="K47" s="21"/>
      <c r="L47" s="14">
        <f t="shared" si="20"/>
        <v>0</v>
      </c>
      <c r="M47" s="14">
        <f t="shared" si="21"/>
        <v>0</v>
      </c>
      <c r="N47" s="78"/>
      <c r="O47" s="21"/>
      <c r="P47" s="21"/>
      <c r="Q47" s="21"/>
    </row>
    <row r="48" spans="1:17" x14ac:dyDescent="0.3">
      <c r="A48" s="21"/>
      <c r="B48" s="21"/>
      <c r="C48" s="21"/>
      <c r="D48" s="21"/>
      <c r="E48" s="21"/>
      <c r="F48" s="14">
        <f t="shared" si="15"/>
        <v>0</v>
      </c>
      <c r="G48" s="14"/>
      <c r="H48" s="14">
        <f t="shared" si="16"/>
        <v>0</v>
      </c>
      <c r="I48" s="14">
        <f t="shared" si="17"/>
        <v>0</v>
      </c>
      <c r="J48" s="7"/>
      <c r="K48" s="21"/>
      <c r="L48" s="14">
        <f t="shared" si="20"/>
        <v>0</v>
      </c>
      <c r="M48" s="14">
        <f t="shared" si="21"/>
        <v>0</v>
      </c>
      <c r="N48" s="78"/>
      <c r="O48" s="21"/>
      <c r="P48" s="21"/>
      <c r="Q48" s="21"/>
    </row>
    <row r="49" spans="1:17" x14ac:dyDescent="0.3">
      <c r="A49" s="21"/>
      <c r="B49" s="21"/>
      <c r="C49" s="21"/>
      <c r="D49" s="21"/>
      <c r="E49" s="21"/>
      <c r="F49" s="14">
        <f t="shared" si="15"/>
        <v>0</v>
      </c>
      <c r="G49" s="14"/>
      <c r="H49" s="14">
        <f t="shared" si="16"/>
        <v>0</v>
      </c>
      <c r="I49" s="14">
        <f t="shared" si="17"/>
        <v>0</v>
      </c>
      <c r="J49" s="7"/>
      <c r="K49" s="21"/>
      <c r="L49" s="14">
        <f t="shared" si="20"/>
        <v>0</v>
      </c>
      <c r="M49" s="14">
        <f t="shared" si="21"/>
        <v>0</v>
      </c>
      <c r="N49" s="78"/>
      <c r="O49" s="21"/>
      <c r="P49" s="21"/>
      <c r="Q49" s="21"/>
    </row>
    <row r="50" spans="1:17" x14ac:dyDescent="0.3">
      <c r="A50" s="21"/>
      <c r="B50" s="21"/>
      <c r="C50" s="21"/>
      <c r="D50" s="21"/>
      <c r="E50" s="21"/>
      <c r="F50" s="14">
        <f t="shared" si="15"/>
        <v>0</v>
      </c>
      <c r="G50" s="14"/>
      <c r="H50" s="14">
        <f t="shared" si="16"/>
        <v>0</v>
      </c>
      <c r="I50" s="14">
        <f t="shared" si="17"/>
        <v>0</v>
      </c>
      <c r="J50" s="7"/>
      <c r="K50" s="21"/>
      <c r="L50" s="14">
        <f t="shared" si="20"/>
        <v>0</v>
      </c>
      <c r="M50" s="14">
        <f t="shared" si="21"/>
        <v>0</v>
      </c>
      <c r="N50" s="78"/>
      <c r="O50" s="21"/>
      <c r="P50" s="21"/>
      <c r="Q50" s="21"/>
    </row>
    <row r="51" spans="1:17" x14ac:dyDescent="0.3">
      <c r="A51" s="21"/>
      <c r="B51" s="21"/>
      <c r="C51" s="21"/>
      <c r="D51" s="21"/>
      <c r="E51" s="21"/>
      <c r="F51" s="14">
        <f t="shared" si="15"/>
        <v>0</v>
      </c>
      <c r="G51" s="14"/>
      <c r="H51" s="14">
        <f t="shared" si="16"/>
        <v>0</v>
      </c>
      <c r="I51" s="14">
        <f t="shared" si="17"/>
        <v>0</v>
      </c>
      <c r="J51" s="7"/>
      <c r="K51" s="21"/>
      <c r="L51" s="14">
        <f t="shared" si="20"/>
        <v>0</v>
      </c>
      <c r="M51" s="14">
        <f t="shared" si="21"/>
        <v>0</v>
      </c>
      <c r="N51" s="78"/>
      <c r="O51" s="21"/>
      <c r="P51" s="21"/>
      <c r="Q51" s="21"/>
    </row>
    <row r="52" spans="1:17" x14ac:dyDescent="0.3">
      <c r="A52" s="21"/>
      <c r="B52" s="21"/>
      <c r="C52" s="21"/>
      <c r="D52" s="21"/>
      <c r="E52" s="21"/>
      <c r="F52" s="14">
        <f t="shared" si="15"/>
        <v>0</v>
      </c>
      <c r="G52" s="14"/>
      <c r="H52" s="14">
        <f t="shared" si="16"/>
        <v>0</v>
      </c>
      <c r="I52" s="14">
        <f t="shared" si="17"/>
        <v>0</v>
      </c>
      <c r="J52" s="7"/>
      <c r="K52" s="21"/>
      <c r="L52" s="14">
        <f t="shared" si="20"/>
        <v>0</v>
      </c>
      <c r="M52" s="14">
        <f t="shared" si="21"/>
        <v>0</v>
      </c>
      <c r="N52" s="78"/>
      <c r="O52" s="21"/>
      <c r="P52" s="21"/>
      <c r="Q52" s="21"/>
    </row>
    <row r="53" spans="1:17" x14ac:dyDescent="0.3">
      <c r="A53" s="21"/>
      <c r="B53" s="21"/>
      <c r="C53" s="21"/>
      <c r="D53" s="21"/>
      <c r="E53" s="21"/>
      <c r="F53" s="14">
        <f t="shared" si="15"/>
        <v>0</v>
      </c>
      <c r="G53" s="14"/>
      <c r="H53" s="14">
        <f t="shared" si="16"/>
        <v>0</v>
      </c>
      <c r="I53" s="14">
        <f t="shared" si="17"/>
        <v>0</v>
      </c>
      <c r="J53" s="7"/>
      <c r="K53" s="21"/>
      <c r="L53" s="14">
        <f t="shared" si="20"/>
        <v>0</v>
      </c>
      <c r="M53" s="14">
        <f t="shared" si="21"/>
        <v>0</v>
      </c>
      <c r="N53" s="78"/>
      <c r="O53" s="21"/>
      <c r="P53" s="21"/>
      <c r="Q53" s="21"/>
    </row>
    <row r="54" spans="1:17" x14ac:dyDescent="0.3">
      <c r="A54" s="21"/>
      <c r="B54" s="21"/>
      <c r="C54" s="21"/>
      <c r="D54" s="21"/>
      <c r="E54" s="21"/>
      <c r="F54" s="14">
        <f t="shared" si="15"/>
        <v>0</v>
      </c>
      <c r="G54" s="14"/>
      <c r="H54" s="14">
        <f t="shared" si="16"/>
        <v>0</v>
      </c>
      <c r="I54" s="14">
        <f t="shared" si="17"/>
        <v>0</v>
      </c>
      <c r="J54" s="7"/>
      <c r="K54" s="21"/>
      <c r="L54" s="14">
        <f t="shared" si="20"/>
        <v>0</v>
      </c>
      <c r="M54" s="14">
        <f t="shared" si="21"/>
        <v>0</v>
      </c>
      <c r="N54" s="78"/>
      <c r="O54" s="21"/>
      <c r="P54" s="21"/>
      <c r="Q54" s="21"/>
    </row>
    <row r="55" spans="1:17" x14ac:dyDescent="0.3">
      <c r="A55" s="21"/>
      <c r="B55" s="21"/>
      <c r="C55" s="21"/>
      <c r="D55" s="21"/>
      <c r="E55" s="21"/>
      <c r="F55" s="14">
        <f t="shared" si="15"/>
        <v>0</v>
      </c>
      <c r="G55" s="14"/>
      <c r="H55" s="14">
        <f t="shared" si="16"/>
        <v>0</v>
      </c>
      <c r="I55" s="14">
        <f t="shared" si="17"/>
        <v>0</v>
      </c>
      <c r="J55" s="7"/>
      <c r="K55" s="21"/>
      <c r="L55" s="14">
        <f t="shared" si="20"/>
        <v>0</v>
      </c>
      <c r="M55" s="14">
        <f t="shared" si="21"/>
        <v>0</v>
      </c>
      <c r="N55" s="78"/>
      <c r="O55" s="21"/>
      <c r="P55" s="21"/>
      <c r="Q55" s="21"/>
    </row>
    <row r="56" spans="1:17" x14ac:dyDescent="0.3">
      <c r="A56" s="21"/>
      <c r="B56" s="21"/>
      <c r="C56" s="21"/>
      <c r="D56" s="21"/>
      <c r="E56" s="21"/>
      <c r="F56" s="14">
        <f t="shared" si="15"/>
        <v>0</v>
      </c>
      <c r="G56" s="14"/>
      <c r="H56" s="14">
        <f t="shared" si="16"/>
        <v>0</v>
      </c>
      <c r="I56" s="14">
        <f t="shared" si="17"/>
        <v>0</v>
      </c>
      <c r="J56" s="7"/>
      <c r="K56" s="21"/>
      <c r="L56" s="14">
        <f t="shared" si="20"/>
        <v>0</v>
      </c>
      <c r="M56" s="14">
        <f t="shared" si="21"/>
        <v>0</v>
      </c>
      <c r="N56" s="78"/>
      <c r="O56" s="21"/>
      <c r="P56" s="21"/>
      <c r="Q56" s="21"/>
    </row>
    <row r="57" spans="1:17" x14ac:dyDescent="0.3">
      <c r="A57" s="21"/>
      <c r="B57" s="21"/>
      <c r="C57" s="21"/>
      <c r="D57" s="21"/>
      <c r="E57" s="21"/>
      <c r="F57" s="14">
        <f t="shared" si="15"/>
        <v>0</v>
      </c>
      <c r="G57" s="14"/>
      <c r="H57" s="14">
        <f t="shared" si="16"/>
        <v>0</v>
      </c>
      <c r="I57" s="14">
        <f t="shared" si="17"/>
        <v>0</v>
      </c>
      <c r="J57" s="7"/>
      <c r="K57" s="21"/>
      <c r="L57" s="14">
        <f t="shared" si="20"/>
        <v>0</v>
      </c>
      <c r="M57" s="14">
        <f t="shared" si="21"/>
        <v>0</v>
      </c>
      <c r="N57" s="78"/>
      <c r="O57" s="21"/>
      <c r="P57" s="21"/>
      <c r="Q57" s="21"/>
    </row>
    <row r="58" spans="1:17" x14ac:dyDescent="0.3">
      <c r="A58" s="21"/>
      <c r="B58" s="21"/>
      <c r="C58" s="21"/>
      <c r="D58" s="21"/>
      <c r="E58" s="21"/>
      <c r="F58" s="14">
        <f t="shared" si="15"/>
        <v>0</v>
      </c>
      <c r="G58" s="14"/>
      <c r="H58" s="14">
        <f t="shared" si="16"/>
        <v>0</v>
      </c>
      <c r="I58" s="14">
        <f t="shared" si="17"/>
        <v>0</v>
      </c>
      <c r="J58" s="7"/>
      <c r="K58" s="21"/>
      <c r="L58" s="14">
        <f t="shared" si="20"/>
        <v>0</v>
      </c>
      <c r="M58" s="14">
        <f t="shared" si="21"/>
        <v>0</v>
      </c>
      <c r="N58" s="78"/>
      <c r="O58" s="21"/>
      <c r="P58" s="21"/>
      <c r="Q58" s="21"/>
    </row>
    <row r="59" spans="1:17" x14ac:dyDescent="0.3">
      <c r="A59" s="21"/>
      <c r="B59" s="21"/>
      <c r="C59" s="21"/>
      <c r="D59" s="21"/>
      <c r="E59" s="21"/>
      <c r="F59" s="14">
        <f t="shared" si="15"/>
        <v>0</v>
      </c>
      <c r="G59" s="14"/>
      <c r="H59" s="14">
        <f t="shared" si="16"/>
        <v>0</v>
      </c>
      <c r="I59" s="14">
        <f t="shared" si="17"/>
        <v>0</v>
      </c>
      <c r="J59" s="7"/>
      <c r="K59" s="21"/>
      <c r="L59" s="14">
        <f t="shared" si="20"/>
        <v>0</v>
      </c>
      <c r="M59" s="14">
        <f t="shared" si="21"/>
        <v>0</v>
      </c>
      <c r="N59" s="78"/>
      <c r="O59" s="21"/>
      <c r="P59" s="21"/>
      <c r="Q59" s="21"/>
    </row>
    <row r="60" spans="1:17" x14ac:dyDescent="0.3">
      <c r="A60" s="21"/>
      <c r="B60" s="21"/>
      <c r="C60" s="21"/>
      <c r="D60" s="21"/>
      <c r="E60" s="21"/>
      <c r="F60" s="14">
        <f t="shared" si="15"/>
        <v>0</v>
      </c>
      <c r="G60" s="14"/>
      <c r="H60" s="14">
        <f t="shared" si="16"/>
        <v>0</v>
      </c>
      <c r="I60" s="14">
        <f t="shared" si="17"/>
        <v>0</v>
      </c>
      <c r="J60" s="7"/>
      <c r="K60" s="21"/>
      <c r="L60" s="14">
        <f t="shared" si="20"/>
        <v>0</v>
      </c>
      <c r="M60" s="14">
        <f t="shared" si="21"/>
        <v>0</v>
      </c>
      <c r="N60" s="78"/>
      <c r="O60" s="21"/>
      <c r="P60" s="21"/>
      <c r="Q60" s="21"/>
    </row>
    <row r="61" spans="1:17" x14ac:dyDescent="0.3">
      <c r="A61" s="21"/>
      <c r="B61" s="21"/>
      <c r="C61" s="21"/>
      <c r="D61" s="21"/>
      <c r="E61" s="21"/>
      <c r="F61" s="14">
        <f t="shared" si="15"/>
        <v>0</v>
      </c>
      <c r="G61" s="14"/>
      <c r="H61" s="14">
        <f t="shared" si="16"/>
        <v>0</v>
      </c>
      <c r="I61" s="14">
        <f t="shared" si="17"/>
        <v>0</v>
      </c>
      <c r="J61" s="7"/>
      <c r="K61" s="21"/>
      <c r="L61" s="14">
        <f t="shared" si="20"/>
        <v>0</v>
      </c>
      <c r="M61" s="14">
        <f t="shared" si="21"/>
        <v>0</v>
      </c>
      <c r="N61" s="78"/>
      <c r="O61" s="21"/>
      <c r="P61" s="21"/>
      <c r="Q61" s="21"/>
    </row>
    <row r="62" spans="1:17" x14ac:dyDescent="0.3">
      <c r="A62" s="21"/>
      <c r="B62" s="21"/>
      <c r="C62" s="21"/>
      <c r="D62" s="21"/>
      <c r="E62" s="21"/>
      <c r="F62" s="14">
        <f t="shared" si="15"/>
        <v>0</v>
      </c>
      <c r="G62" s="14"/>
      <c r="H62" s="14">
        <f t="shared" si="16"/>
        <v>0</v>
      </c>
      <c r="I62" s="14">
        <f t="shared" si="17"/>
        <v>0</v>
      </c>
      <c r="J62" s="7"/>
      <c r="K62" s="21"/>
      <c r="L62" s="14">
        <f t="shared" si="20"/>
        <v>0</v>
      </c>
      <c r="M62" s="14">
        <f t="shared" si="21"/>
        <v>0</v>
      </c>
      <c r="N62" s="78"/>
      <c r="O62" s="21"/>
      <c r="P62" s="21"/>
      <c r="Q62" s="21"/>
    </row>
    <row r="63" spans="1:17" x14ac:dyDescent="0.3">
      <c r="A63" s="21"/>
      <c r="B63" s="21"/>
      <c r="C63" s="21"/>
      <c r="D63" s="21"/>
      <c r="E63" s="21"/>
      <c r="F63" s="14">
        <f t="shared" si="15"/>
        <v>0</v>
      </c>
      <c r="G63" s="14"/>
      <c r="H63" s="14">
        <f t="shared" si="16"/>
        <v>0</v>
      </c>
      <c r="I63" s="14">
        <f t="shared" si="17"/>
        <v>0</v>
      </c>
      <c r="J63" s="7"/>
      <c r="K63" s="21"/>
      <c r="L63" s="14">
        <f t="shared" si="20"/>
        <v>0</v>
      </c>
      <c r="M63" s="14">
        <f t="shared" si="21"/>
        <v>0</v>
      </c>
      <c r="N63" s="78"/>
      <c r="O63" s="21"/>
      <c r="P63" s="21"/>
      <c r="Q63" s="21"/>
    </row>
    <row r="64" spans="1:17" x14ac:dyDescent="0.3">
      <c r="A64" s="21"/>
      <c r="B64" s="21"/>
      <c r="C64" s="21"/>
      <c r="D64" s="21"/>
      <c r="E64" s="21"/>
      <c r="F64" s="14">
        <f t="shared" si="15"/>
        <v>0</v>
      </c>
      <c r="G64" s="14"/>
      <c r="H64" s="14">
        <f t="shared" si="16"/>
        <v>0</v>
      </c>
      <c r="I64" s="14">
        <f t="shared" si="17"/>
        <v>0</v>
      </c>
      <c r="J64" s="7"/>
      <c r="K64" s="21"/>
      <c r="L64" s="14">
        <f t="shared" si="20"/>
        <v>0</v>
      </c>
      <c r="M64" s="14">
        <f t="shared" si="21"/>
        <v>0</v>
      </c>
      <c r="N64" s="78"/>
      <c r="O64" s="21"/>
      <c r="P64" s="21"/>
      <c r="Q64" s="21"/>
    </row>
    <row r="65" spans="1:17" x14ac:dyDescent="0.3">
      <c r="A65" s="21"/>
      <c r="B65" s="21"/>
      <c r="C65" s="21"/>
      <c r="D65" s="21"/>
      <c r="E65" s="21"/>
      <c r="F65" s="14">
        <f t="shared" si="15"/>
        <v>0</v>
      </c>
      <c r="G65" s="14"/>
      <c r="H65" s="14">
        <f t="shared" si="16"/>
        <v>0</v>
      </c>
      <c r="I65" s="14">
        <f t="shared" si="17"/>
        <v>0</v>
      </c>
      <c r="J65" s="7"/>
      <c r="K65" s="21"/>
      <c r="L65" s="14">
        <f t="shared" ref="L65:L76" si="22">G65*2%</f>
        <v>0</v>
      </c>
      <c r="M65" s="14">
        <f t="shared" ref="M65:M76" si="23">F65-L65</f>
        <v>0</v>
      </c>
      <c r="N65" s="78"/>
      <c r="O65" s="21"/>
      <c r="P65" s="21"/>
      <c r="Q65" s="21"/>
    </row>
    <row r="66" spans="1:17" x14ac:dyDescent="0.3">
      <c r="A66" s="21"/>
      <c r="B66" s="21"/>
      <c r="C66" s="21"/>
      <c r="D66" s="21"/>
      <c r="E66" s="21"/>
      <c r="F66" s="14">
        <f t="shared" ref="F66:F76" si="24">SUM(G66:I66)</f>
        <v>0</v>
      </c>
      <c r="G66" s="14"/>
      <c r="H66" s="14">
        <f t="shared" ref="H66:H76" si="25">G66*9%</f>
        <v>0</v>
      </c>
      <c r="I66" s="14">
        <f t="shared" ref="I66:I76" si="26">G66*9%</f>
        <v>0</v>
      </c>
      <c r="J66" s="7"/>
      <c r="K66" s="21"/>
      <c r="L66" s="14">
        <f t="shared" si="22"/>
        <v>0</v>
      </c>
      <c r="M66" s="14">
        <f t="shared" si="23"/>
        <v>0</v>
      </c>
      <c r="N66" s="78"/>
      <c r="O66" s="21"/>
      <c r="P66" s="21"/>
      <c r="Q66" s="21"/>
    </row>
    <row r="67" spans="1:17" x14ac:dyDescent="0.3">
      <c r="A67" s="21"/>
      <c r="B67" s="21"/>
      <c r="C67" s="21"/>
      <c r="D67" s="21"/>
      <c r="E67" s="21"/>
      <c r="F67" s="14">
        <f t="shared" si="24"/>
        <v>0</v>
      </c>
      <c r="G67" s="14"/>
      <c r="H67" s="14">
        <f t="shared" si="25"/>
        <v>0</v>
      </c>
      <c r="I67" s="14">
        <f t="shared" si="26"/>
        <v>0</v>
      </c>
      <c r="J67" s="7"/>
      <c r="K67" s="21"/>
      <c r="L67" s="14">
        <f t="shared" si="22"/>
        <v>0</v>
      </c>
      <c r="M67" s="14">
        <f t="shared" si="23"/>
        <v>0</v>
      </c>
      <c r="N67" s="78"/>
      <c r="O67" s="21"/>
      <c r="P67" s="21"/>
      <c r="Q67" s="21"/>
    </row>
    <row r="68" spans="1:17" x14ac:dyDescent="0.3">
      <c r="A68" s="21"/>
      <c r="B68" s="21"/>
      <c r="C68" s="21"/>
      <c r="D68" s="21"/>
      <c r="E68" s="21"/>
      <c r="F68" s="14">
        <f t="shared" si="24"/>
        <v>0</v>
      </c>
      <c r="G68" s="14"/>
      <c r="H68" s="14">
        <f t="shared" si="25"/>
        <v>0</v>
      </c>
      <c r="I68" s="14">
        <f t="shared" si="26"/>
        <v>0</v>
      </c>
      <c r="J68" s="7"/>
      <c r="K68" s="21"/>
      <c r="L68" s="14">
        <f t="shared" si="22"/>
        <v>0</v>
      </c>
      <c r="M68" s="14">
        <f t="shared" si="23"/>
        <v>0</v>
      </c>
      <c r="N68" s="78"/>
      <c r="O68" s="21"/>
      <c r="P68" s="21"/>
      <c r="Q68" s="21"/>
    </row>
    <row r="69" spans="1:17" x14ac:dyDescent="0.3">
      <c r="A69" s="21"/>
      <c r="B69" s="21"/>
      <c r="C69" s="21"/>
      <c r="D69" s="21"/>
      <c r="E69" s="21"/>
      <c r="F69" s="14">
        <f t="shared" si="24"/>
        <v>0</v>
      </c>
      <c r="G69" s="14"/>
      <c r="H69" s="14">
        <f t="shared" si="25"/>
        <v>0</v>
      </c>
      <c r="I69" s="14">
        <f t="shared" si="26"/>
        <v>0</v>
      </c>
      <c r="J69" s="7"/>
      <c r="K69" s="21"/>
      <c r="L69" s="14">
        <f t="shared" si="22"/>
        <v>0</v>
      </c>
      <c r="M69" s="14">
        <f t="shared" si="23"/>
        <v>0</v>
      </c>
      <c r="N69" s="78"/>
      <c r="O69" s="21"/>
      <c r="P69" s="21"/>
      <c r="Q69" s="21"/>
    </row>
    <row r="70" spans="1:17" x14ac:dyDescent="0.3">
      <c r="A70" s="21"/>
      <c r="B70" s="21"/>
      <c r="C70" s="21"/>
      <c r="D70" s="21"/>
      <c r="E70" s="21"/>
      <c r="F70" s="14">
        <f t="shared" si="24"/>
        <v>0</v>
      </c>
      <c r="G70" s="14"/>
      <c r="H70" s="14">
        <f t="shared" si="25"/>
        <v>0</v>
      </c>
      <c r="I70" s="14">
        <f t="shared" si="26"/>
        <v>0</v>
      </c>
      <c r="J70" s="7"/>
      <c r="K70" s="21"/>
      <c r="L70" s="14">
        <f t="shared" si="22"/>
        <v>0</v>
      </c>
      <c r="M70" s="14">
        <f t="shared" si="23"/>
        <v>0</v>
      </c>
      <c r="N70" s="78"/>
      <c r="O70" s="21"/>
      <c r="P70" s="21"/>
      <c r="Q70" s="21"/>
    </row>
    <row r="71" spans="1:17" x14ac:dyDescent="0.3">
      <c r="A71" s="21"/>
      <c r="B71" s="21"/>
      <c r="C71" s="21"/>
      <c r="D71" s="21"/>
      <c r="E71" s="21"/>
      <c r="F71" s="14">
        <f t="shared" si="24"/>
        <v>0</v>
      </c>
      <c r="G71" s="14"/>
      <c r="H71" s="14">
        <f t="shared" si="25"/>
        <v>0</v>
      </c>
      <c r="I71" s="14">
        <f t="shared" si="26"/>
        <v>0</v>
      </c>
      <c r="J71" s="7"/>
      <c r="K71" s="21"/>
      <c r="L71" s="14">
        <f t="shared" si="22"/>
        <v>0</v>
      </c>
      <c r="M71" s="14">
        <f t="shared" si="23"/>
        <v>0</v>
      </c>
      <c r="N71" s="78"/>
      <c r="O71" s="21"/>
      <c r="P71" s="21"/>
      <c r="Q71" s="21"/>
    </row>
    <row r="72" spans="1:17" x14ac:dyDescent="0.3">
      <c r="A72" s="21"/>
      <c r="B72" s="21"/>
      <c r="C72" s="21"/>
      <c r="D72" s="21"/>
      <c r="E72" s="21"/>
      <c r="F72" s="14">
        <f t="shared" si="24"/>
        <v>0</v>
      </c>
      <c r="G72" s="14"/>
      <c r="H72" s="14">
        <f t="shared" si="25"/>
        <v>0</v>
      </c>
      <c r="I72" s="14">
        <f t="shared" si="26"/>
        <v>0</v>
      </c>
      <c r="J72" s="7"/>
      <c r="K72" s="21"/>
      <c r="L72" s="14">
        <f t="shared" si="22"/>
        <v>0</v>
      </c>
      <c r="M72" s="14">
        <f t="shared" si="23"/>
        <v>0</v>
      </c>
      <c r="N72" s="78"/>
      <c r="O72" s="21"/>
      <c r="P72" s="21"/>
      <c r="Q72" s="21"/>
    </row>
    <row r="73" spans="1:17" x14ac:dyDescent="0.3">
      <c r="A73" s="21"/>
      <c r="B73" s="21"/>
      <c r="C73" s="21"/>
      <c r="D73" s="21"/>
      <c r="E73" s="21"/>
      <c r="F73" s="14">
        <f t="shared" si="24"/>
        <v>0</v>
      </c>
      <c r="G73" s="14"/>
      <c r="H73" s="14">
        <f t="shared" si="25"/>
        <v>0</v>
      </c>
      <c r="I73" s="14">
        <f t="shared" si="26"/>
        <v>0</v>
      </c>
      <c r="J73" s="7"/>
      <c r="K73" s="21"/>
      <c r="L73" s="14">
        <f t="shared" si="22"/>
        <v>0</v>
      </c>
      <c r="M73" s="14">
        <f t="shared" si="23"/>
        <v>0</v>
      </c>
      <c r="N73" s="78"/>
      <c r="O73" s="21"/>
      <c r="P73" s="21"/>
      <c r="Q73" s="21"/>
    </row>
    <row r="74" spans="1:17" x14ac:dyDescent="0.3">
      <c r="A74" s="21"/>
      <c r="B74" s="21"/>
      <c r="C74" s="21"/>
      <c r="D74" s="21"/>
      <c r="E74" s="21"/>
      <c r="F74" s="14">
        <f t="shared" si="24"/>
        <v>0</v>
      </c>
      <c r="G74" s="14"/>
      <c r="H74" s="14">
        <f t="shared" si="25"/>
        <v>0</v>
      </c>
      <c r="I74" s="14">
        <f t="shared" si="26"/>
        <v>0</v>
      </c>
      <c r="J74" s="7"/>
      <c r="K74" s="21"/>
      <c r="L74" s="14">
        <f t="shared" si="22"/>
        <v>0</v>
      </c>
      <c r="M74" s="14">
        <f t="shared" si="23"/>
        <v>0</v>
      </c>
      <c r="N74" s="78"/>
      <c r="O74" s="21"/>
      <c r="P74" s="21"/>
      <c r="Q74" s="21"/>
    </row>
    <row r="75" spans="1:17" x14ac:dyDescent="0.3">
      <c r="A75" s="21"/>
      <c r="B75" s="21"/>
      <c r="C75" s="21"/>
      <c r="D75" s="21"/>
      <c r="E75" s="21"/>
      <c r="F75" s="14">
        <f t="shared" si="24"/>
        <v>0</v>
      </c>
      <c r="G75" s="14"/>
      <c r="H75" s="14">
        <f t="shared" si="25"/>
        <v>0</v>
      </c>
      <c r="I75" s="14">
        <f t="shared" si="26"/>
        <v>0</v>
      </c>
      <c r="J75" s="7"/>
      <c r="K75" s="21"/>
      <c r="L75" s="14">
        <f t="shared" si="22"/>
        <v>0</v>
      </c>
      <c r="M75" s="14">
        <f t="shared" si="23"/>
        <v>0</v>
      </c>
      <c r="N75" s="78"/>
      <c r="O75" s="21"/>
      <c r="P75" s="21"/>
      <c r="Q75" s="21"/>
    </row>
    <row r="76" spans="1:17" x14ac:dyDescent="0.3">
      <c r="A76" s="21"/>
      <c r="B76" s="21"/>
      <c r="C76" s="21"/>
      <c r="D76" s="21"/>
      <c r="E76" s="21"/>
      <c r="F76" s="14">
        <f t="shared" si="24"/>
        <v>0</v>
      </c>
      <c r="G76" s="14"/>
      <c r="H76" s="14">
        <f t="shared" si="25"/>
        <v>0</v>
      </c>
      <c r="I76" s="14">
        <f t="shared" si="26"/>
        <v>0</v>
      </c>
      <c r="J76" s="7"/>
      <c r="K76" s="21"/>
      <c r="L76" s="14">
        <f t="shared" si="22"/>
        <v>0</v>
      </c>
      <c r="M76" s="14">
        <f t="shared" si="23"/>
        <v>0</v>
      </c>
      <c r="N76" s="78"/>
      <c r="O76" s="21"/>
      <c r="P76" s="21"/>
      <c r="Q76" s="21"/>
    </row>
  </sheetData>
  <mergeCells count="2">
    <mergeCell ref="A2:Q2"/>
    <mergeCell ref="I1:K1"/>
  </mergeCells>
  <hyperlinks>
    <hyperlink ref="A1" location="HOME!A1" display="HOME" xr:uid="{00000000-0004-0000-0500-000000000000}"/>
    <hyperlink ref="C1" location="'GST-Monthwise'!A1" display="GST - Monthwise" xr:uid="{00000000-0004-0000-0500-000001000000}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P78"/>
  <sheetViews>
    <sheetView workbookViewId="0">
      <pane ySplit="1" topLeftCell="A2" activePane="bottomLeft" state="frozen"/>
      <selection pane="bottomLeft" activeCell="M14" sqref="M14"/>
    </sheetView>
  </sheetViews>
  <sheetFormatPr defaultColWidth="9.1796875" defaultRowHeight="14.5" x14ac:dyDescent="0.35"/>
  <cols>
    <col min="1" max="1" width="11.81640625" style="1" bestFit="1" customWidth="1"/>
    <col min="2" max="2" width="5.1796875" style="37" bestFit="1" customWidth="1"/>
    <col min="3" max="3" width="25.81640625" style="1" bestFit="1" customWidth="1"/>
    <col min="4" max="4" width="5.453125" style="1" bestFit="1" customWidth="1"/>
    <col min="5" max="5" width="17.36328125" style="1" bestFit="1" customWidth="1"/>
    <col min="6" max="6" width="10" style="13" bestFit="1" customWidth="1"/>
    <col min="7" max="7" width="9.6328125" style="13" bestFit="1" customWidth="1"/>
    <col min="8" max="8" width="7.08984375" style="13" bestFit="1" customWidth="1"/>
    <col min="9" max="9" width="10.36328125" style="1" bestFit="1" customWidth="1"/>
    <col min="10" max="10" width="7" style="1" bestFit="1" customWidth="1"/>
    <col min="11" max="11" width="6" style="13" bestFit="1" customWidth="1"/>
    <col min="12" max="12" width="11.453125" style="13" bestFit="1" customWidth="1"/>
    <col min="13" max="13" width="13.08984375" style="13" bestFit="1" customWidth="1"/>
    <col min="14" max="14" width="13.90625" style="1" bestFit="1" customWidth="1"/>
    <col min="15" max="15" width="5.08984375" style="1" bestFit="1" customWidth="1"/>
    <col min="16" max="16" width="9.26953125" style="1" bestFit="1" customWidth="1"/>
    <col min="17" max="17" width="11.54296875" style="1" customWidth="1"/>
    <col min="18" max="16384" width="9.1796875" style="1"/>
  </cols>
  <sheetData>
    <row r="1" spans="1:16" ht="23.5" x14ac:dyDescent="0.55000000000000004">
      <c r="A1" s="69" t="s">
        <v>22</v>
      </c>
      <c r="B1" s="98"/>
      <c r="C1" s="92" t="s">
        <v>35</v>
      </c>
      <c r="D1" s="2"/>
      <c r="E1" s="2"/>
      <c r="F1" s="66">
        <f>SUM(F2:F75)</f>
        <v>914791.46</v>
      </c>
      <c r="G1" s="66">
        <f>SUM(G2:G75)</f>
        <v>775247</v>
      </c>
      <c r="H1" s="66">
        <f>SUM(H2:H75)</f>
        <v>139544.46</v>
      </c>
      <c r="I1" s="2"/>
      <c r="J1" s="2"/>
      <c r="K1" s="66">
        <f>SUM(K2:K75)</f>
        <v>15504.94</v>
      </c>
      <c r="L1" s="66">
        <f>SUM(L2:L75)</f>
        <v>899286.52</v>
      </c>
      <c r="M1" s="66">
        <f>SUM(M2:M75)</f>
        <v>637026</v>
      </c>
      <c r="N1" s="66"/>
      <c r="O1" s="4"/>
      <c r="P1" s="67"/>
    </row>
    <row r="2" spans="1:16" ht="13" x14ac:dyDescent="0.3">
      <c r="A2" s="93" t="s">
        <v>7</v>
      </c>
      <c r="B2" s="93" t="s">
        <v>8</v>
      </c>
      <c r="C2" s="93" t="s">
        <v>9</v>
      </c>
      <c r="D2" s="93" t="s">
        <v>10</v>
      </c>
      <c r="E2" s="93" t="s">
        <v>11</v>
      </c>
      <c r="F2" s="88" t="s">
        <v>12</v>
      </c>
      <c r="G2" s="117" t="s">
        <v>13</v>
      </c>
      <c r="H2" s="88" t="s">
        <v>29</v>
      </c>
      <c r="I2" s="93" t="s">
        <v>15</v>
      </c>
      <c r="J2" s="93" t="s">
        <v>16</v>
      </c>
      <c r="K2" s="88" t="s">
        <v>17</v>
      </c>
      <c r="L2" s="88" t="s">
        <v>4</v>
      </c>
      <c r="M2" s="88" t="s">
        <v>18</v>
      </c>
      <c r="N2" s="88" t="s">
        <v>19</v>
      </c>
      <c r="O2" s="88" t="s">
        <v>20</v>
      </c>
      <c r="P2" s="94" t="s">
        <v>21</v>
      </c>
    </row>
    <row r="3" spans="1:16" ht="13" x14ac:dyDescent="0.3">
      <c r="A3" s="126" t="s">
        <v>71</v>
      </c>
      <c r="B3" s="121"/>
      <c r="C3" s="125" t="s">
        <v>82</v>
      </c>
      <c r="D3" s="121" t="s">
        <v>52</v>
      </c>
      <c r="E3" s="122" t="s">
        <v>81</v>
      </c>
      <c r="F3" s="123">
        <f t="shared" ref="F3" si="0">SUM(G3:H3)</f>
        <v>62304</v>
      </c>
      <c r="G3" s="123">
        <v>52800</v>
      </c>
      <c r="H3" s="123">
        <f t="shared" ref="H3" si="1">G3*18%</f>
        <v>9504</v>
      </c>
      <c r="I3" s="124"/>
      <c r="J3" s="124"/>
      <c r="K3" s="123">
        <f t="shared" ref="K3" si="2">G3*2%</f>
        <v>1056</v>
      </c>
      <c r="L3" s="123">
        <f t="shared" ref="L3" si="3">F3-K3</f>
        <v>61248</v>
      </c>
      <c r="M3" s="128">
        <v>61248</v>
      </c>
      <c r="N3" s="121" t="s">
        <v>147</v>
      </c>
      <c r="O3" s="119" t="s">
        <v>98</v>
      </c>
      <c r="P3" s="127" t="s">
        <v>148</v>
      </c>
    </row>
    <row r="4" spans="1:16" ht="13" x14ac:dyDescent="0.3">
      <c r="A4" s="121" t="s">
        <v>95</v>
      </c>
      <c r="B4" s="121"/>
      <c r="C4" s="125" t="s">
        <v>97</v>
      </c>
      <c r="D4" s="121" t="s">
        <v>52</v>
      </c>
      <c r="E4" s="122" t="s">
        <v>96</v>
      </c>
      <c r="F4" s="123">
        <f t="shared" ref="F4:F15" si="4">SUM(G4:H4)</f>
        <v>140100.22</v>
      </c>
      <c r="G4" s="123">
        <v>118729</v>
      </c>
      <c r="H4" s="123">
        <f t="shared" ref="H4:H15" si="5">G4*18%</f>
        <v>21371.219999999998</v>
      </c>
      <c r="I4" s="124"/>
      <c r="J4" s="124"/>
      <c r="K4" s="123">
        <f t="shared" ref="K4:K15" si="6">G4*2%</f>
        <v>2374.58</v>
      </c>
      <c r="L4" s="123">
        <f t="shared" ref="L4:L15" si="7">F4-K4</f>
        <v>137725.64000000001</v>
      </c>
      <c r="M4" s="128">
        <v>137725</v>
      </c>
      <c r="N4" s="121" t="s">
        <v>147</v>
      </c>
      <c r="O4" s="119" t="s">
        <v>98</v>
      </c>
      <c r="P4" s="127" t="s">
        <v>148</v>
      </c>
    </row>
    <row r="5" spans="1:16" ht="13" x14ac:dyDescent="0.3">
      <c r="A5" s="124" t="s">
        <v>108</v>
      </c>
      <c r="B5" s="121"/>
      <c r="C5" s="125" t="s">
        <v>116</v>
      </c>
      <c r="D5" s="121" t="s">
        <v>51</v>
      </c>
      <c r="E5" s="121" t="s">
        <v>115</v>
      </c>
      <c r="F5" s="123">
        <f t="shared" si="4"/>
        <v>1416</v>
      </c>
      <c r="G5" s="123">
        <v>1200</v>
      </c>
      <c r="H5" s="123">
        <f t="shared" si="5"/>
        <v>216</v>
      </c>
      <c r="I5" s="124"/>
      <c r="J5" s="124"/>
      <c r="K5" s="123">
        <f t="shared" si="6"/>
        <v>24</v>
      </c>
      <c r="L5" s="123">
        <f t="shared" si="7"/>
        <v>1392</v>
      </c>
      <c r="M5" s="123">
        <v>1392</v>
      </c>
      <c r="N5" s="121" t="s">
        <v>222</v>
      </c>
      <c r="O5" s="119" t="s">
        <v>98</v>
      </c>
      <c r="P5" s="127" t="s">
        <v>148</v>
      </c>
    </row>
    <row r="6" spans="1:16" ht="13" x14ac:dyDescent="0.3">
      <c r="A6" s="126" t="s">
        <v>127</v>
      </c>
      <c r="B6" s="121"/>
      <c r="C6" s="125" t="s">
        <v>131</v>
      </c>
      <c r="D6" s="121" t="s">
        <v>52</v>
      </c>
      <c r="E6" s="121" t="s">
        <v>129</v>
      </c>
      <c r="F6" s="123">
        <f t="shared" si="4"/>
        <v>434277.76</v>
      </c>
      <c r="G6" s="123">
        <v>368032</v>
      </c>
      <c r="H6" s="123">
        <f t="shared" si="5"/>
        <v>66245.759999999995</v>
      </c>
      <c r="I6" s="124"/>
      <c r="J6" s="124"/>
      <c r="K6" s="123">
        <f t="shared" si="6"/>
        <v>7360.64</v>
      </c>
      <c r="L6" s="123">
        <f t="shared" si="7"/>
        <v>426917.12</v>
      </c>
      <c r="M6" s="123">
        <v>426917</v>
      </c>
      <c r="N6" s="121" t="s">
        <v>222</v>
      </c>
      <c r="O6" s="119" t="s">
        <v>98</v>
      </c>
      <c r="P6" s="127" t="s">
        <v>148</v>
      </c>
    </row>
    <row r="7" spans="1:16" ht="13" x14ac:dyDescent="0.3">
      <c r="A7" s="126" t="s">
        <v>127</v>
      </c>
      <c r="B7" s="121"/>
      <c r="C7" s="121" t="s">
        <v>132</v>
      </c>
      <c r="D7" s="121" t="s">
        <v>51</v>
      </c>
      <c r="E7" s="121" t="s">
        <v>130</v>
      </c>
      <c r="F7" s="123">
        <f t="shared" si="4"/>
        <v>5900</v>
      </c>
      <c r="G7" s="123">
        <v>5000</v>
      </c>
      <c r="H7" s="123">
        <f t="shared" si="5"/>
        <v>900</v>
      </c>
      <c r="I7" s="124"/>
      <c r="J7" s="124"/>
      <c r="K7" s="123">
        <f t="shared" si="6"/>
        <v>100</v>
      </c>
      <c r="L7" s="123">
        <f t="shared" si="7"/>
        <v>5800</v>
      </c>
      <c r="M7" s="123">
        <v>5800</v>
      </c>
      <c r="N7" s="121" t="s">
        <v>222</v>
      </c>
      <c r="O7" s="119" t="s">
        <v>98</v>
      </c>
      <c r="P7" s="127" t="s">
        <v>148</v>
      </c>
    </row>
    <row r="8" spans="1:16" ht="13" x14ac:dyDescent="0.3">
      <c r="A8" s="121" t="s">
        <v>142</v>
      </c>
      <c r="B8" s="121"/>
      <c r="C8" s="121" t="s">
        <v>145</v>
      </c>
      <c r="D8" s="121" t="s">
        <v>51</v>
      </c>
      <c r="E8" s="122" t="s">
        <v>144</v>
      </c>
      <c r="F8" s="123">
        <f t="shared" si="4"/>
        <v>1062</v>
      </c>
      <c r="G8" s="123">
        <v>900</v>
      </c>
      <c r="H8" s="123">
        <f t="shared" si="5"/>
        <v>162</v>
      </c>
      <c r="I8" s="124"/>
      <c r="J8" s="124"/>
      <c r="K8" s="123">
        <f t="shared" si="6"/>
        <v>18</v>
      </c>
      <c r="L8" s="123">
        <f t="shared" si="7"/>
        <v>1044</v>
      </c>
      <c r="M8" s="123">
        <v>1044</v>
      </c>
      <c r="N8" s="121" t="s">
        <v>222</v>
      </c>
      <c r="O8" s="119" t="s">
        <v>98</v>
      </c>
      <c r="P8" s="127" t="s">
        <v>148</v>
      </c>
    </row>
    <row r="9" spans="1:16" ht="13" x14ac:dyDescent="0.3">
      <c r="A9" s="121" t="s">
        <v>151</v>
      </c>
      <c r="B9" s="121"/>
      <c r="C9" s="121" t="s">
        <v>157</v>
      </c>
      <c r="D9" s="121" t="s">
        <v>51</v>
      </c>
      <c r="E9" s="121" t="s">
        <v>156</v>
      </c>
      <c r="F9" s="123">
        <f t="shared" si="4"/>
        <v>2950</v>
      </c>
      <c r="G9" s="123">
        <v>2500</v>
      </c>
      <c r="H9" s="123">
        <f t="shared" si="5"/>
        <v>450</v>
      </c>
      <c r="I9" s="124"/>
      <c r="J9" s="124"/>
      <c r="K9" s="123">
        <f t="shared" si="6"/>
        <v>50</v>
      </c>
      <c r="L9" s="123">
        <f t="shared" si="7"/>
        <v>2900</v>
      </c>
      <c r="M9" s="123">
        <v>2900</v>
      </c>
      <c r="N9" s="121" t="s">
        <v>222</v>
      </c>
      <c r="O9" s="119" t="s">
        <v>98</v>
      </c>
      <c r="P9" s="127" t="s">
        <v>148</v>
      </c>
    </row>
    <row r="10" spans="1:16" ht="13" x14ac:dyDescent="0.3">
      <c r="A10" s="21" t="s">
        <v>163</v>
      </c>
      <c r="B10" s="7"/>
      <c r="C10" s="7" t="s">
        <v>175</v>
      </c>
      <c r="D10" s="7" t="s">
        <v>52</v>
      </c>
      <c r="E10" s="7" t="s">
        <v>172</v>
      </c>
      <c r="F10" s="14">
        <f t="shared" si="4"/>
        <v>253512.38</v>
      </c>
      <c r="G10" s="14">
        <v>214841</v>
      </c>
      <c r="H10" s="14">
        <f t="shared" si="5"/>
        <v>38671.379999999997</v>
      </c>
      <c r="I10" s="36"/>
      <c r="J10" s="36"/>
      <c r="K10" s="14">
        <f t="shared" si="6"/>
        <v>4296.82</v>
      </c>
      <c r="L10" s="14">
        <f t="shared" si="7"/>
        <v>249215.56</v>
      </c>
      <c r="M10" s="14"/>
      <c r="N10" s="7"/>
      <c r="O10" s="5"/>
      <c r="P10" s="8"/>
    </row>
    <row r="11" spans="1:16" ht="13" x14ac:dyDescent="0.3">
      <c r="A11" s="21" t="s">
        <v>163</v>
      </c>
      <c r="B11" s="7"/>
      <c r="C11" s="114" t="s">
        <v>176</v>
      </c>
      <c r="D11" s="7" t="s">
        <v>51</v>
      </c>
      <c r="E11" s="15" t="s">
        <v>173</v>
      </c>
      <c r="F11" s="14">
        <f t="shared" si="4"/>
        <v>9670.1</v>
      </c>
      <c r="G11" s="14">
        <v>8195</v>
      </c>
      <c r="H11" s="14">
        <f t="shared" si="5"/>
        <v>1475.1</v>
      </c>
      <c r="I11" s="36"/>
      <c r="J11" s="36"/>
      <c r="K11" s="14">
        <f t="shared" si="6"/>
        <v>163.9</v>
      </c>
      <c r="L11" s="14">
        <f t="shared" si="7"/>
        <v>9506.2000000000007</v>
      </c>
      <c r="M11" s="14"/>
      <c r="N11" s="7"/>
      <c r="O11" s="5"/>
      <c r="P11" s="8"/>
    </row>
    <row r="12" spans="1:16" ht="13" x14ac:dyDescent="0.3">
      <c r="A12" s="21" t="s">
        <v>163</v>
      </c>
      <c r="B12" s="7"/>
      <c r="C12" s="114" t="s">
        <v>157</v>
      </c>
      <c r="D12" s="7" t="s">
        <v>51</v>
      </c>
      <c r="E12" s="15" t="s">
        <v>174</v>
      </c>
      <c r="F12" s="14">
        <f t="shared" si="4"/>
        <v>2950</v>
      </c>
      <c r="G12" s="14">
        <v>2500</v>
      </c>
      <c r="H12" s="14">
        <f t="shared" si="5"/>
        <v>450</v>
      </c>
      <c r="I12" s="36"/>
      <c r="J12" s="36"/>
      <c r="K12" s="14">
        <f t="shared" si="6"/>
        <v>50</v>
      </c>
      <c r="L12" s="14">
        <f t="shared" si="7"/>
        <v>2900</v>
      </c>
      <c r="M12" s="14"/>
      <c r="N12" s="7"/>
      <c r="O12" s="5"/>
      <c r="P12" s="8"/>
    </row>
    <row r="13" spans="1:16" ht="13" x14ac:dyDescent="0.3">
      <c r="A13" s="21" t="s">
        <v>205</v>
      </c>
      <c r="B13" s="7"/>
      <c r="C13" s="7" t="s">
        <v>116</v>
      </c>
      <c r="D13" s="7" t="s">
        <v>51</v>
      </c>
      <c r="E13" s="15" t="s">
        <v>219</v>
      </c>
      <c r="F13" s="14">
        <f t="shared" si="4"/>
        <v>649</v>
      </c>
      <c r="G13" s="14">
        <v>550</v>
      </c>
      <c r="H13" s="14">
        <f t="shared" si="5"/>
        <v>99</v>
      </c>
      <c r="I13" s="36"/>
      <c r="J13" s="36"/>
      <c r="K13" s="14">
        <f t="shared" si="6"/>
        <v>11</v>
      </c>
      <c r="L13" s="14">
        <f t="shared" si="7"/>
        <v>638</v>
      </c>
      <c r="M13" s="14"/>
      <c r="N13" s="7"/>
      <c r="O13" s="5"/>
      <c r="P13" s="8"/>
    </row>
    <row r="14" spans="1:16" ht="13" x14ac:dyDescent="0.3">
      <c r="A14" s="7"/>
      <c r="B14" s="7"/>
      <c r="C14" s="7"/>
      <c r="D14" s="7"/>
      <c r="E14" s="15"/>
      <c r="F14" s="14">
        <f t="shared" si="4"/>
        <v>0</v>
      </c>
      <c r="G14" s="14"/>
      <c r="H14" s="14">
        <f t="shared" si="5"/>
        <v>0</v>
      </c>
      <c r="I14" s="36"/>
      <c r="J14" s="36"/>
      <c r="K14" s="14">
        <f t="shared" si="6"/>
        <v>0</v>
      </c>
      <c r="L14" s="14">
        <f t="shared" si="7"/>
        <v>0</v>
      </c>
      <c r="M14" s="14"/>
      <c r="N14" s="7"/>
      <c r="O14" s="5"/>
      <c r="P14" s="8"/>
    </row>
    <row r="15" spans="1:16" ht="13" x14ac:dyDescent="0.3">
      <c r="A15" s="7"/>
      <c r="B15" s="7"/>
      <c r="C15" s="7"/>
      <c r="D15" s="7"/>
      <c r="E15" s="15"/>
      <c r="F15" s="14">
        <f t="shared" si="4"/>
        <v>0</v>
      </c>
      <c r="G15" s="14"/>
      <c r="H15" s="14">
        <f t="shared" si="5"/>
        <v>0</v>
      </c>
      <c r="I15" s="36"/>
      <c r="J15" s="36"/>
      <c r="K15" s="14">
        <f t="shared" si="6"/>
        <v>0</v>
      </c>
      <c r="L15" s="14">
        <f t="shared" si="7"/>
        <v>0</v>
      </c>
      <c r="M15" s="14"/>
      <c r="N15" s="7"/>
      <c r="O15" s="5"/>
      <c r="P15" s="8"/>
    </row>
    <row r="16" spans="1:16" ht="13" x14ac:dyDescent="0.3">
      <c r="A16" s="7"/>
      <c r="B16" s="7"/>
      <c r="C16" s="7"/>
      <c r="D16" s="7"/>
      <c r="E16" s="15"/>
      <c r="F16" s="14">
        <f t="shared" ref="F16:F33" si="8">SUM(G16:H16)</f>
        <v>0</v>
      </c>
      <c r="G16" s="14"/>
      <c r="H16" s="14">
        <f t="shared" ref="H16:H33" si="9">G16*18%</f>
        <v>0</v>
      </c>
      <c r="I16" s="36"/>
      <c r="J16" s="36"/>
      <c r="K16" s="14">
        <f t="shared" ref="K16:K33" si="10">G16*2%</f>
        <v>0</v>
      </c>
      <c r="L16" s="14">
        <f t="shared" ref="L16:L33" si="11">F16-K16</f>
        <v>0</v>
      </c>
      <c r="M16" s="14"/>
      <c r="N16" s="7"/>
      <c r="O16" s="5"/>
      <c r="P16" s="8"/>
    </row>
    <row r="17" spans="1:16" ht="13" x14ac:dyDescent="0.3">
      <c r="A17" s="7"/>
      <c r="B17" s="7"/>
      <c r="C17" s="7"/>
      <c r="D17" s="7"/>
      <c r="E17" s="15"/>
      <c r="F17" s="14">
        <f t="shared" si="8"/>
        <v>0</v>
      </c>
      <c r="G17" s="14"/>
      <c r="H17" s="14">
        <f t="shared" si="9"/>
        <v>0</v>
      </c>
      <c r="I17" s="36"/>
      <c r="J17" s="36"/>
      <c r="K17" s="14">
        <f t="shared" si="10"/>
        <v>0</v>
      </c>
      <c r="L17" s="14">
        <f t="shared" si="11"/>
        <v>0</v>
      </c>
      <c r="M17" s="14"/>
      <c r="N17" s="7"/>
      <c r="O17" s="5"/>
      <c r="P17" s="8"/>
    </row>
    <row r="18" spans="1:16" ht="13" x14ac:dyDescent="0.3">
      <c r="A18" s="7"/>
      <c r="B18" s="7"/>
      <c r="C18" s="7"/>
      <c r="D18" s="7"/>
      <c r="E18" s="15"/>
      <c r="F18" s="14">
        <f t="shared" si="8"/>
        <v>0</v>
      </c>
      <c r="G18" s="14"/>
      <c r="H18" s="14">
        <f t="shared" si="9"/>
        <v>0</v>
      </c>
      <c r="I18" s="36"/>
      <c r="J18" s="36"/>
      <c r="K18" s="14">
        <f t="shared" si="10"/>
        <v>0</v>
      </c>
      <c r="L18" s="14">
        <f t="shared" si="11"/>
        <v>0</v>
      </c>
      <c r="M18" s="14"/>
      <c r="N18" s="7"/>
      <c r="O18" s="22"/>
      <c r="P18" s="7"/>
    </row>
    <row r="19" spans="1:16" ht="13" x14ac:dyDescent="0.3">
      <c r="A19" s="7"/>
      <c r="B19" s="7"/>
      <c r="C19" s="7"/>
      <c r="D19" s="7"/>
      <c r="E19" s="15"/>
      <c r="F19" s="14">
        <f t="shared" si="8"/>
        <v>0</v>
      </c>
      <c r="G19" s="14"/>
      <c r="H19" s="14">
        <f t="shared" si="9"/>
        <v>0</v>
      </c>
      <c r="I19" s="36"/>
      <c r="J19" s="36"/>
      <c r="K19" s="14">
        <f t="shared" si="10"/>
        <v>0</v>
      </c>
      <c r="L19" s="14">
        <f t="shared" si="11"/>
        <v>0</v>
      </c>
      <c r="M19" s="14"/>
      <c r="N19" s="7"/>
      <c r="O19" s="22"/>
      <c r="P19" s="7"/>
    </row>
    <row r="20" spans="1:16" ht="13" x14ac:dyDescent="0.3">
      <c r="A20" s="7"/>
      <c r="B20" s="7"/>
      <c r="C20" s="7"/>
      <c r="D20" s="7"/>
      <c r="E20" s="15"/>
      <c r="F20" s="14">
        <f t="shared" si="8"/>
        <v>0</v>
      </c>
      <c r="G20" s="14"/>
      <c r="H20" s="14">
        <f t="shared" si="9"/>
        <v>0</v>
      </c>
      <c r="I20" s="36"/>
      <c r="J20" s="36"/>
      <c r="K20" s="14">
        <f t="shared" si="10"/>
        <v>0</v>
      </c>
      <c r="L20" s="14">
        <f t="shared" si="11"/>
        <v>0</v>
      </c>
      <c r="M20" s="14"/>
      <c r="N20" s="7"/>
      <c r="O20" s="5"/>
      <c r="P20" s="7"/>
    </row>
    <row r="21" spans="1:16" ht="13" x14ac:dyDescent="0.3">
      <c r="A21" s="7"/>
      <c r="B21" s="83"/>
      <c r="C21" s="71"/>
      <c r="D21" s="7"/>
      <c r="E21" s="79"/>
      <c r="F21" s="14">
        <f t="shared" si="8"/>
        <v>0</v>
      </c>
      <c r="G21" s="14"/>
      <c r="H21" s="14">
        <f t="shared" si="9"/>
        <v>0</v>
      </c>
      <c r="I21" s="36"/>
      <c r="J21" s="36"/>
      <c r="K21" s="14">
        <f t="shared" si="10"/>
        <v>0</v>
      </c>
      <c r="L21" s="14">
        <f t="shared" si="11"/>
        <v>0</v>
      </c>
      <c r="M21" s="72"/>
      <c r="N21" s="14"/>
      <c r="O21" s="5"/>
      <c r="P21" s="7"/>
    </row>
    <row r="22" spans="1:16" ht="13" x14ac:dyDescent="0.3">
      <c r="A22" s="7"/>
      <c r="B22" s="83"/>
      <c r="C22" s="71"/>
      <c r="D22" s="7"/>
      <c r="E22" s="79"/>
      <c r="F22" s="14">
        <f t="shared" si="8"/>
        <v>0</v>
      </c>
      <c r="G22" s="14"/>
      <c r="H22" s="14">
        <f t="shared" si="9"/>
        <v>0</v>
      </c>
      <c r="I22" s="36"/>
      <c r="J22" s="36"/>
      <c r="K22" s="14">
        <f t="shared" si="10"/>
        <v>0</v>
      </c>
      <c r="L22" s="14">
        <f t="shared" si="11"/>
        <v>0</v>
      </c>
      <c r="M22" s="72"/>
      <c r="N22" s="14"/>
      <c r="O22" s="5"/>
      <c r="P22" s="7"/>
    </row>
    <row r="23" spans="1:16" ht="13" x14ac:dyDescent="0.3">
      <c r="A23" s="7"/>
      <c r="B23" s="83"/>
      <c r="C23" s="71"/>
      <c r="D23" s="7"/>
      <c r="E23" s="79"/>
      <c r="F23" s="14">
        <f t="shared" si="8"/>
        <v>0</v>
      </c>
      <c r="G23" s="14"/>
      <c r="H23" s="14">
        <f t="shared" si="9"/>
        <v>0</v>
      </c>
      <c r="I23" s="36"/>
      <c r="J23" s="36"/>
      <c r="K23" s="14">
        <f t="shared" si="10"/>
        <v>0</v>
      </c>
      <c r="L23" s="14">
        <f t="shared" si="11"/>
        <v>0</v>
      </c>
      <c r="M23" s="72"/>
      <c r="N23" s="14"/>
      <c r="O23" s="5"/>
      <c r="P23" s="7"/>
    </row>
    <row r="24" spans="1:16" ht="13" x14ac:dyDescent="0.3">
      <c r="A24" s="7"/>
      <c r="B24" s="83"/>
      <c r="C24" s="95"/>
      <c r="D24" s="7"/>
      <c r="E24" s="79"/>
      <c r="F24" s="14">
        <f t="shared" si="8"/>
        <v>0</v>
      </c>
      <c r="G24" s="14"/>
      <c r="H24" s="14">
        <f t="shared" si="9"/>
        <v>0</v>
      </c>
      <c r="I24" s="36"/>
      <c r="J24" s="36"/>
      <c r="K24" s="14">
        <f t="shared" si="10"/>
        <v>0</v>
      </c>
      <c r="L24" s="14">
        <f t="shared" si="11"/>
        <v>0</v>
      </c>
      <c r="M24" s="72"/>
      <c r="N24" s="7"/>
      <c r="O24" s="5"/>
      <c r="P24" s="7"/>
    </row>
    <row r="25" spans="1:16" ht="13" x14ac:dyDescent="0.3">
      <c r="A25" s="7"/>
      <c r="B25" s="71"/>
      <c r="C25" s="95"/>
      <c r="D25" s="7"/>
      <c r="E25" s="79"/>
      <c r="F25" s="14">
        <f t="shared" si="8"/>
        <v>0</v>
      </c>
      <c r="G25" s="14"/>
      <c r="H25" s="14">
        <f t="shared" si="9"/>
        <v>0</v>
      </c>
      <c r="I25" s="36"/>
      <c r="J25" s="36"/>
      <c r="K25" s="14">
        <f t="shared" si="10"/>
        <v>0</v>
      </c>
      <c r="L25" s="14">
        <f t="shared" si="11"/>
        <v>0</v>
      </c>
      <c r="M25" s="72"/>
      <c r="N25" s="14"/>
      <c r="O25" s="5"/>
      <c r="P25" s="7"/>
    </row>
    <row r="26" spans="1:16" ht="13" x14ac:dyDescent="0.3">
      <c r="A26" s="7"/>
      <c r="B26" s="71"/>
      <c r="C26" s="95"/>
      <c r="D26" s="7"/>
      <c r="E26" s="79"/>
      <c r="F26" s="14">
        <f t="shared" si="8"/>
        <v>0</v>
      </c>
      <c r="G26" s="14"/>
      <c r="H26" s="14">
        <f t="shared" si="9"/>
        <v>0</v>
      </c>
      <c r="I26" s="36"/>
      <c r="J26" s="36"/>
      <c r="K26" s="14">
        <f t="shared" si="10"/>
        <v>0</v>
      </c>
      <c r="L26" s="14">
        <f t="shared" si="11"/>
        <v>0</v>
      </c>
      <c r="M26" s="72"/>
      <c r="N26" s="7"/>
      <c r="O26" s="5"/>
      <c r="P26" s="7"/>
    </row>
    <row r="27" spans="1:16" ht="13" x14ac:dyDescent="0.3">
      <c r="A27" s="7"/>
      <c r="B27" s="71"/>
      <c r="C27" s="7"/>
      <c r="D27" s="7"/>
      <c r="E27" s="79"/>
      <c r="F27" s="14">
        <f t="shared" si="8"/>
        <v>0</v>
      </c>
      <c r="G27" s="14"/>
      <c r="H27" s="14">
        <f t="shared" si="9"/>
        <v>0</v>
      </c>
      <c r="I27" s="36"/>
      <c r="J27" s="36"/>
      <c r="K27" s="14">
        <f t="shared" si="10"/>
        <v>0</v>
      </c>
      <c r="L27" s="14">
        <f t="shared" si="11"/>
        <v>0</v>
      </c>
      <c r="M27" s="72"/>
      <c r="N27" s="7"/>
      <c r="O27" s="5"/>
      <c r="P27" s="7"/>
    </row>
    <row r="28" spans="1:16" ht="13" x14ac:dyDescent="0.3">
      <c r="A28" s="7"/>
      <c r="B28" s="71"/>
      <c r="C28" s="71"/>
      <c r="D28" s="7"/>
      <c r="E28" s="79"/>
      <c r="F28" s="14">
        <f t="shared" si="8"/>
        <v>0</v>
      </c>
      <c r="G28" s="14"/>
      <c r="H28" s="14">
        <f t="shared" si="9"/>
        <v>0</v>
      </c>
      <c r="I28" s="36"/>
      <c r="J28" s="36"/>
      <c r="K28" s="14">
        <f t="shared" si="10"/>
        <v>0</v>
      </c>
      <c r="L28" s="14">
        <f t="shared" si="11"/>
        <v>0</v>
      </c>
      <c r="M28" s="72"/>
      <c r="N28" s="7"/>
      <c r="O28" s="5"/>
      <c r="P28" s="7"/>
    </row>
    <row r="29" spans="1:16" ht="13" x14ac:dyDescent="0.3">
      <c r="A29" s="7"/>
      <c r="B29" s="7"/>
      <c r="C29" s="71"/>
      <c r="D29" s="7"/>
      <c r="E29" s="79"/>
      <c r="F29" s="14">
        <f t="shared" si="8"/>
        <v>0</v>
      </c>
      <c r="G29" s="14"/>
      <c r="H29" s="14">
        <f t="shared" si="9"/>
        <v>0</v>
      </c>
      <c r="I29" s="36"/>
      <c r="J29" s="36"/>
      <c r="K29" s="14">
        <f t="shared" si="10"/>
        <v>0</v>
      </c>
      <c r="L29" s="14">
        <f t="shared" si="11"/>
        <v>0</v>
      </c>
      <c r="M29" s="14"/>
      <c r="N29" s="7"/>
      <c r="O29" s="5"/>
      <c r="P29" s="7"/>
    </row>
    <row r="30" spans="1:16" ht="13" x14ac:dyDescent="0.3">
      <c r="A30" s="7"/>
      <c r="B30" s="7"/>
      <c r="C30" s="7"/>
      <c r="D30" s="84"/>
      <c r="E30" s="15"/>
      <c r="F30" s="14">
        <f t="shared" si="8"/>
        <v>0</v>
      </c>
      <c r="G30" s="14"/>
      <c r="H30" s="14">
        <f t="shared" si="9"/>
        <v>0</v>
      </c>
      <c r="I30" s="36"/>
      <c r="J30" s="36"/>
      <c r="K30" s="14">
        <f t="shared" si="10"/>
        <v>0</v>
      </c>
      <c r="L30" s="14">
        <f t="shared" si="11"/>
        <v>0</v>
      </c>
      <c r="M30" s="14"/>
      <c r="N30" s="7"/>
      <c r="O30" s="5"/>
      <c r="P30" s="7"/>
    </row>
    <row r="31" spans="1:16" ht="13" x14ac:dyDescent="0.3">
      <c r="A31" s="7"/>
      <c r="B31" s="7"/>
      <c r="C31" s="7"/>
      <c r="D31" s="7"/>
      <c r="E31" s="15"/>
      <c r="F31" s="14">
        <f t="shared" si="8"/>
        <v>0</v>
      </c>
      <c r="G31" s="14"/>
      <c r="H31" s="14">
        <f t="shared" si="9"/>
        <v>0</v>
      </c>
      <c r="I31" s="36"/>
      <c r="J31" s="36"/>
      <c r="K31" s="14">
        <f t="shared" si="10"/>
        <v>0</v>
      </c>
      <c r="L31" s="14">
        <f t="shared" si="11"/>
        <v>0</v>
      </c>
      <c r="M31" s="14"/>
      <c r="N31" s="7"/>
      <c r="O31" s="5"/>
      <c r="P31" s="7"/>
    </row>
    <row r="32" spans="1:16" ht="13" x14ac:dyDescent="0.3">
      <c r="A32" s="7"/>
      <c r="B32" s="7"/>
      <c r="C32" s="7"/>
      <c r="D32" s="7"/>
      <c r="E32" s="15"/>
      <c r="F32" s="14">
        <f t="shared" si="8"/>
        <v>0</v>
      </c>
      <c r="G32" s="14"/>
      <c r="H32" s="14">
        <f t="shared" si="9"/>
        <v>0</v>
      </c>
      <c r="I32" s="36"/>
      <c r="J32" s="36"/>
      <c r="K32" s="14">
        <f t="shared" si="10"/>
        <v>0</v>
      </c>
      <c r="L32" s="14">
        <f t="shared" si="11"/>
        <v>0</v>
      </c>
      <c r="M32" s="14"/>
      <c r="N32" s="7"/>
      <c r="O32" s="5"/>
      <c r="P32" s="7"/>
    </row>
    <row r="33" spans="1:16" ht="13" x14ac:dyDescent="0.3">
      <c r="A33" s="71"/>
      <c r="B33" s="7"/>
      <c r="C33" s="7"/>
      <c r="D33" s="84"/>
      <c r="E33" s="15"/>
      <c r="F33" s="14">
        <f t="shared" si="8"/>
        <v>0</v>
      </c>
      <c r="G33" s="14"/>
      <c r="H33" s="14">
        <f t="shared" si="9"/>
        <v>0</v>
      </c>
      <c r="I33" s="36"/>
      <c r="J33" s="36"/>
      <c r="K33" s="14">
        <f t="shared" si="10"/>
        <v>0</v>
      </c>
      <c r="L33" s="14">
        <f t="shared" si="11"/>
        <v>0</v>
      </c>
      <c r="M33" s="14"/>
      <c r="N33" s="7"/>
      <c r="O33" s="5"/>
      <c r="P33" s="7"/>
    </row>
    <row r="34" spans="1:16" ht="13" x14ac:dyDescent="0.3">
      <c r="A34" s="71"/>
      <c r="B34" s="7"/>
      <c r="C34" s="7"/>
      <c r="D34" s="84"/>
      <c r="E34" s="15"/>
      <c r="F34" s="14">
        <f t="shared" ref="F34:F51" si="12">SUM(G34:H34)</f>
        <v>0</v>
      </c>
      <c r="G34" s="14"/>
      <c r="H34" s="14">
        <f t="shared" ref="H34:H75" si="13">G34*18%</f>
        <v>0</v>
      </c>
      <c r="I34" s="36"/>
      <c r="J34" s="36"/>
      <c r="K34" s="14">
        <f t="shared" ref="K34:K75" si="14">G34*2%</f>
        <v>0</v>
      </c>
      <c r="L34" s="14">
        <f t="shared" ref="L34:L75" si="15">F34-K34</f>
        <v>0</v>
      </c>
      <c r="M34" s="14"/>
      <c r="N34" s="7"/>
      <c r="O34" s="5"/>
      <c r="P34" s="7"/>
    </row>
    <row r="35" spans="1:16" ht="13" x14ac:dyDescent="0.3">
      <c r="A35" s="71"/>
      <c r="B35" s="7"/>
      <c r="C35" s="7"/>
      <c r="D35" s="84"/>
      <c r="E35" s="15"/>
      <c r="F35" s="14">
        <f t="shared" si="12"/>
        <v>0</v>
      </c>
      <c r="G35" s="14"/>
      <c r="H35" s="14">
        <f t="shared" si="13"/>
        <v>0</v>
      </c>
      <c r="I35" s="36"/>
      <c r="J35" s="36"/>
      <c r="K35" s="14">
        <f t="shared" si="14"/>
        <v>0</v>
      </c>
      <c r="L35" s="14">
        <f t="shared" si="15"/>
        <v>0</v>
      </c>
      <c r="M35" s="14"/>
      <c r="N35" s="7"/>
      <c r="O35" s="5"/>
      <c r="P35" s="7"/>
    </row>
    <row r="36" spans="1:16" ht="13" x14ac:dyDescent="0.3">
      <c r="A36" s="71"/>
      <c r="B36" s="7"/>
      <c r="C36" s="7"/>
      <c r="D36" s="84"/>
      <c r="E36" s="7"/>
      <c r="F36" s="14">
        <f t="shared" si="12"/>
        <v>0</v>
      </c>
      <c r="G36" s="14"/>
      <c r="H36" s="14">
        <f t="shared" si="13"/>
        <v>0</v>
      </c>
      <c r="I36" s="36"/>
      <c r="J36" s="36"/>
      <c r="K36" s="14">
        <f t="shared" si="14"/>
        <v>0</v>
      </c>
      <c r="L36" s="14">
        <f t="shared" si="15"/>
        <v>0</v>
      </c>
      <c r="M36" s="14"/>
      <c r="N36" s="7"/>
      <c r="O36" s="5"/>
      <c r="P36" s="7"/>
    </row>
    <row r="37" spans="1:16" ht="13" x14ac:dyDescent="0.3">
      <c r="A37" s="71"/>
      <c r="B37" s="7"/>
      <c r="C37" s="7"/>
      <c r="D37" s="84"/>
      <c r="E37" s="15"/>
      <c r="F37" s="14">
        <f t="shared" si="12"/>
        <v>0</v>
      </c>
      <c r="G37" s="14"/>
      <c r="H37" s="14">
        <f t="shared" si="13"/>
        <v>0</v>
      </c>
      <c r="I37" s="36"/>
      <c r="J37" s="36"/>
      <c r="K37" s="14">
        <f t="shared" si="14"/>
        <v>0</v>
      </c>
      <c r="L37" s="14">
        <f t="shared" si="15"/>
        <v>0</v>
      </c>
      <c r="M37" s="14"/>
      <c r="N37" s="7"/>
      <c r="O37" s="5"/>
      <c r="P37" s="7"/>
    </row>
    <row r="38" spans="1:16" ht="13" x14ac:dyDescent="0.3">
      <c r="A38" s="71"/>
      <c r="B38" s="7"/>
      <c r="C38" s="7"/>
      <c r="D38" s="84"/>
      <c r="E38" s="15"/>
      <c r="F38" s="14">
        <f t="shared" si="12"/>
        <v>0</v>
      </c>
      <c r="G38" s="14"/>
      <c r="H38" s="14">
        <f t="shared" si="13"/>
        <v>0</v>
      </c>
      <c r="I38" s="36"/>
      <c r="J38" s="36"/>
      <c r="K38" s="14">
        <f t="shared" si="14"/>
        <v>0</v>
      </c>
      <c r="L38" s="14">
        <f t="shared" si="15"/>
        <v>0</v>
      </c>
      <c r="M38" s="14"/>
      <c r="N38" s="7"/>
      <c r="O38" s="5"/>
      <c r="P38" s="7"/>
    </row>
    <row r="39" spans="1:16" ht="13" x14ac:dyDescent="0.3">
      <c r="A39" s="71"/>
      <c r="B39" s="7"/>
      <c r="C39" s="7"/>
      <c r="D39" s="7"/>
      <c r="E39" s="15"/>
      <c r="F39" s="14">
        <f t="shared" si="12"/>
        <v>0</v>
      </c>
      <c r="G39" s="14"/>
      <c r="H39" s="14">
        <f t="shared" si="13"/>
        <v>0</v>
      </c>
      <c r="I39" s="36"/>
      <c r="J39" s="36"/>
      <c r="K39" s="14">
        <f t="shared" si="14"/>
        <v>0</v>
      </c>
      <c r="L39" s="14">
        <f t="shared" si="15"/>
        <v>0</v>
      </c>
      <c r="M39" s="14"/>
      <c r="N39" s="7"/>
      <c r="O39" s="5"/>
      <c r="P39" s="7"/>
    </row>
    <row r="40" spans="1:16" ht="13" x14ac:dyDescent="0.3">
      <c r="A40" s="71"/>
      <c r="B40" s="7"/>
      <c r="C40" s="7"/>
      <c r="D40" s="7"/>
      <c r="E40" s="15"/>
      <c r="F40" s="14">
        <f t="shared" si="12"/>
        <v>0</v>
      </c>
      <c r="G40" s="14"/>
      <c r="H40" s="14">
        <f t="shared" si="13"/>
        <v>0</v>
      </c>
      <c r="I40" s="36"/>
      <c r="J40" s="36"/>
      <c r="K40" s="14">
        <f t="shared" si="14"/>
        <v>0</v>
      </c>
      <c r="L40" s="14">
        <f t="shared" si="15"/>
        <v>0</v>
      </c>
      <c r="M40" s="14"/>
      <c r="N40" s="7"/>
      <c r="O40" s="5"/>
      <c r="P40" s="7"/>
    </row>
    <row r="41" spans="1:16" ht="13" x14ac:dyDescent="0.3">
      <c r="A41" s="7"/>
      <c r="B41" s="7"/>
      <c r="C41" s="7"/>
      <c r="D41" s="7"/>
      <c r="E41" s="15"/>
      <c r="F41" s="14">
        <f t="shared" si="12"/>
        <v>0</v>
      </c>
      <c r="G41" s="14"/>
      <c r="H41" s="14">
        <f t="shared" si="13"/>
        <v>0</v>
      </c>
      <c r="I41" s="36"/>
      <c r="J41" s="36"/>
      <c r="K41" s="14">
        <f t="shared" si="14"/>
        <v>0</v>
      </c>
      <c r="L41" s="14">
        <f t="shared" si="15"/>
        <v>0</v>
      </c>
      <c r="M41" s="14"/>
      <c r="N41" s="7"/>
      <c r="O41" s="7"/>
      <c r="P41" s="7"/>
    </row>
    <row r="42" spans="1:16" ht="13" x14ac:dyDescent="0.3">
      <c r="A42" s="7"/>
      <c r="B42" s="7"/>
      <c r="C42" s="7"/>
      <c r="D42" s="7"/>
      <c r="E42" s="15"/>
      <c r="F42" s="14">
        <f t="shared" si="12"/>
        <v>0</v>
      </c>
      <c r="G42" s="14"/>
      <c r="H42" s="14">
        <f t="shared" si="13"/>
        <v>0</v>
      </c>
      <c r="I42" s="36"/>
      <c r="J42" s="36"/>
      <c r="K42" s="14">
        <f t="shared" si="14"/>
        <v>0</v>
      </c>
      <c r="L42" s="14">
        <f t="shared" si="15"/>
        <v>0</v>
      </c>
      <c r="M42" s="14"/>
      <c r="N42" s="7"/>
      <c r="O42" s="7"/>
      <c r="P42" s="7"/>
    </row>
    <row r="43" spans="1:16" ht="13" x14ac:dyDescent="0.3">
      <c r="A43" s="7"/>
      <c r="B43" s="7"/>
      <c r="C43" s="7"/>
      <c r="D43" s="7"/>
      <c r="E43" s="15"/>
      <c r="F43" s="14">
        <f t="shared" si="12"/>
        <v>0</v>
      </c>
      <c r="G43" s="14"/>
      <c r="H43" s="14">
        <f t="shared" si="13"/>
        <v>0</v>
      </c>
      <c r="I43" s="36"/>
      <c r="J43" s="36"/>
      <c r="K43" s="14">
        <f t="shared" si="14"/>
        <v>0</v>
      </c>
      <c r="L43" s="14">
        <f t="shared" si="15"/>
        <v>0</v>
      </c>
      <c r="M43" s="14"/>
      <c r="N43" s="7"/>
      <c r="O43" s="7"/>
      <c r="P43" s="7"/>
    </row>
    <row r="44" spans="1:16" ht="13" x14ac:dyDescent="0.3">
      <c r="A44" s="7"/>
      <c r="B44" s="7"/>
      <c r="C44" s="7"/>
      <c r="D44" s="7"/>
      <c r="E44" s="15"/>
      <c r="F44" s="14">
        <f t="shared" si="12"/>
        <v>0</v>
      </c>
      <c r="G44" s="14"/>
      <c r="H44" s="14">
        <f t="shared" si="13"/>
        <v>0</v>
      </c>
      <c r="I44" s="36"/>
      <c r="J44" s="36"/>
      <c r="K44" s="14">
        <f t="shared" si="14"/>
        <v>0</v>
      </c>
      <c r="L44" s="14">
        <f t="shared" si="15"/>
        <v>0</v>
      </c>
      <c r="M44" s="14"/>
      <c r="N44" s="7"/>
      <c r="O44" s="7"/>
      <c r="P44" s="7"/>
    </row>
    <row r="45" spans="1:16" ht="13" x14ac:dyDescent="0.3">
      <c r="A45" s="7"/>
      <c r="B45" s="7"/>
      <c r="C45" s="7"/>
      <c r="D45" s="7"/>
      <c r="E45" s="15"/>
      <c r="F45" s="14">
        <f t="shared" si="12"/>
        <v>0</v>
      </c>
      <c r="G45" s="14"/>
      <c r="H45" s="14">
        <f t="shared" si="13"/>
        <v>0</v>
      </c>
      <c r="I45" s="36"/>
      <c r="J45" s="36"/>
      <c r="K45" s="14">
        <f t="shared" ref="K45:K51" si="16">G45*2%</f>
        <v>0</v>
      </c>
      <c r="L45" s="14">
        <f t="shared" ref="L45:L51" si="17">F45-K45</f>
        <v>0</v>
      </c>
      <c r="M45" s="14"/>
      <c r="N45" s="7"/>
      <c r="O45" s="7"/>
      <c r="P45" s="7"/>
    </row>
    <row r="46" spans="1:16" ht="13" x14ac:dyDescent="0.3">
      <c r="A46" s="7"/>
      <c r="B46" s="7"/>
      <c r="C46" s="7"/>
      <c r="D46" s="84"/>
      <c r="E46" s="15"/>
      <c r="F46" s="14">
        <f t="shared" si="12"/>
        <v>0</v>
      </c>
      <c r="G46" s="14"/>
      <c r="H46" s="14">
        <f t="shared" si="13"/>
        <v>0</v>
      </c>
      <c r="I46" s="36"/>
      <c r="J46" s="36"/>
      <c r="K46" s="14">
        <f t="shared" si="16"/>
        <v>0</v>
      </c>
      <c r="L46" s="14">
        <f t="shared" si="17"/>
        <v>0</v>
      </c>
      <c r="M46" s="14"/>
      <c r="N46" s="7"/>
      <c r="O46" s="7"/>
      <c r="P46" s="7"/>
    </row>
    <row r="47" spans="1:16" ht="13" x14ac:dyDescent="0.3">
      <c r="A47" s="7"/>
      <c r="B47" s="7"/>
      <c r="C47" s="7"/>
      <c r="D47" s="84"/>
      <c r="E47" s="15"/>
      <c r="F47" s="14">
        <f t="shared" si="12"/>
        <v>0</v>
      </c>
      <c r="G47" s="14"/>
      <c r="H47" s="14">
        <f t="shared" si="13"/>
        <v>0</v>
      </c>
      <c r="I47" s="36"/>
      <c r="J47" s="36"/>
      <c r="K47" s="14">
        <f t="shared" si="16"/>
        <v>0</v>
      </c>
      <c r="L47" s="14">
        <f t="shared" si="17"/>
        <v>0</v>
      </c>
      <c r="M47" s="14"/>
      <c r="N47" s="7"/>
      <c r="O47" s="7"/>
      <c r="P47" s="7"/>
    </row>
    <row r="48" spans="1:16" ht="13" x14ac:dyDescent="0.3">
      <c r="A48" s="7"/>
      <c r="B48" s="7"/>
      <c r="C48" s="7"/>
      <c r="D48" s="84"/>
      <c r="E48" s="15"/>
      <c r="F48" s="14">
        <f t="shared" si="12"/>
        <v>0</v>
      </c>
      <c r="G48" s="14"/>
      <c r="H48" s="14">
        <f t="shared" si="13"/>
        <v>0</v>
      </c>
      <c r="I48" s="36"/>
      <c r="J48" s="36"/>
      <c r="K48" s="14">
        <f t="shared" si="16"/>
        <v>0</v>
      </c>
      <c r="L48" s="14">
        <f t="shared" si="17"/>
        <v>0</v>
      </c>
      <c r="M48" s="14"/>
      <c r="N48" s="7"/>
      <c r="O48" s="7"/>
      <c r="P48" s="7"/>
    </row>
    <row r="49" spans="1:16" ht="13" x14ac:dyDescent="0.3">
      <c r="A49" s="7"/>
      <c r="B49" s="7"/>
      <c r="C49" s="7"/>
      <c r="D49" s="84"/>
      <c r="E49" s="15"/>
      <c r="F49" s="14">
        <f t="shared" si="12"/>
        <v>0</v>
      </c>
      <c r="G49" s="14"/>
      <c r="H49" s="14">
        <f t="shared" si="13"/>
        <v>0</v>
      </c>
      <c r="I49" s="7"/>
      <c r="J49" s="36"/>
      <c r="K49" s="14">
        <f t="shared" si="16"/>
        <v>0</v>
      </c>
      <c r="L49" s="14">
        <f t="shared" si="17"/>
        <v>0</v>
      </c>
      <c r="M49" s="14"/>
      <c r="N49" s="7"/>
      <c r="O49" s="7"/>
      <c r="P49" s="7"/>
    </row>
    <row r="50" spans="1:16" ht="13" x14ac:dyDescent="0.3">
      <c r="A50" s="7"/>
      <c r="B50" s="7"/>
      <c r="C50" s="7"/>
      <c r="D50" s="84"/>
      <c r="E50" s="15"/>
      <c r="F50" s="14">
        <f t="shared" si="12"/>
        <v>0</v>
      </c>
      <c r="G50" s="14"/>
      <c r="H50" s="14">
        <f t="shared" si="13"/>
        <v>0</v>
      </c>
      <c r="I50" s="7"/>
      <c r="J50" s="36"/>
      <c r="K50" s="14">
        <f t="shared" si="16"/>
        <v>0</v>
      </c>
      <c r="L50" s="14">
        <f t="shared" si="17"/>
        <v>0</v>
      </c>
      <c r="M50" s="14"/>
      <c r="N50" s="7"/>
      <c r="O50" s="7"/>
      <c r="P50" s="7"/>
    </row>
    <row r="51" spans="1:16" ht="13" x14ac:dyDescent="0.3">
      <c r="A51" s="7"/>
      <c r="B51" s="7"/>
      <c r="C51" s="7"/>
      <c r="D51" s="84"/>
      <c r="E51" s="15"/>
      <c r="F51" s="14">
        <f t="shared" si="12"/>
        <v>0</v>
      </c>
      <c r="G51" s="14"/>
      <c r="H51" s="14">
        <f t="shared" si="13"/>
        <v>0</v>
      </c>
      <c r="I51" s="7"/>
      <c r="J51" s="36"/>
      <c r="K51" s="14">
        <f t="shared" si="16"/>
        <v>0</v>
      </c>
      <c r="L51" s="14">
        <f t="shared" si="17"/>
        <v>0</v>
      </c>
      <c r="M51" s="14"/>
      <c r="N51" s="7"/>
      <c r="O51" s="7"/>
      <c r="P51" s="7"/>
    </row>
    <row r="52" spans="1:16" ht="13" x14ac:dyDescent="0.3">
      <c r="A52" s="7"/>
      <c r="B52" s="7"/>
      <c r="C52" s="7"/>
      <c r="D52" s="84"/>
      <c r="E52" s="15"/>
      <c r="F52" s="14">
        <f t="shared" ref="F52:F74" si="18">SUM(G52:H52)</f>
        <v>0</v>
      </c>
      <c r="G52" s="14"/>
      <c r="H52" s="14">
        <f t="shared" ref="H52:H74" si="19">G52*18%</f>
        <v>0</v>
      </c>
      <c r="I52" s="7"/>
      <c r="J52" s="36"/>
      <c r="K52" s="14">
        <f t="shared" ref="K52:K74" si="20">G52*2%</f>
        <v>0</v>
      </c>
      <c r="L52" s="14">
        <f t="shared" ref="L52:L74" si="21">F52-K52</f>
        <v>0</v>
      </c>
      <c r="M52" s="14"/>
      <c r="N52" s="7"/>
      <c r="O52" s="7"/>
      <c r="P52" s="7"/>
    </row>
    <row r="53" spans="1:16" ht="13" x14ac:dyDescent="0.3">
      <c r="A53" s="7"/>
      <c r="B53" s="7"/>
      <c r="C53" s="7"/>
      <c r="D53" s="84"/>
      <c r="E53" s="15"/>
      <c r="F53" s="14">
        <f t="shared" si="18"/>
        <v>0</v>
      </c>
      <c r="G53" s="14"/>
      <c r="H53" s="14">
        <f t="shared" si="19"/>
        <v>0</v>
      </c>
      <c r="I53" s="7"/>
      <c r="J53" s="36"/>
      <c r="K53" s="14">
        <f t="shared" si="20"/>
        <v>0</v>
      </c>
      <c r="L53" s="14">
        <f t="shared" si="21"/>
        <v>0</v>
      </c>
      <c r="M53" s="14"/>
      <c r="N53" s="7"/>
      <c r="O53" s="7"/>
      <c r="P53" s="7"/>
    </row>
    <row r="54" spans="1:16" ht="13" x14ac:dyDescent="0.3">
      <c r="A54" s="7"/>
      <c r="B54" s="7"/>
      <c r="C54" s="7"/>
      <c r="D54" s="84"/>
      <c r="E54" s="15"/>
      <c r="F54" s="14">
        <f t="shared" si="18"/>
        <v>0</v>
      </c>
      <c r="G54" s="14"/>
      <c r="H54" s="14">
        <f t="shared" si="19"/>
        <v>0</v>
      </c>
      <c r="I54" s="7"/>
      <c r="J54" s="36"/>
      <c r="K54" s="14">
        <f t="shared" si="20"/>
        <v>0</v>
      </c>
      <c r="L54" s="14">
        <f t="shared" si="21"/>
        <v>0</v>
      </c>
      <c r="M54" s="14"/>
      <c r="N54" s="7"/>
      <c r="O54" s="7"/>
      <c r="P54" s="7"/>
    </row>
    <row r="55" spans="1:16" ht="13" x14ac:dyDescent="0.3">
      <c r="A55" s="7"/>
      <c r="B55" s="7"/>
      <c r="C55" s="7"/>
      <c r="D55" s="84"/>
      <c r="E55" s="15"/>
      <c r="F55" s="14">
        <f t="shared" si="18"/>
        <v>0</v>
      </c>
      <c r="G55" s="14"/>
      <c r="H55" s="14">
        <f t="shared" si="19"/>
        <v>0</v>
      </c>
      <c r="I55" s="7"/>
      <c r="J55" s="36"/>
      <c r="K55" s="14">
        <f t="shared" si="20"/>
        <v>0</v>
      </c>
      <c r="L55" s="14">
        <f t="shared" si="21"/>
        <v>0</v>
      </c>
      <c r="M55" s="14"/>
      <c r="N55" s="7"/>
      <c r="O55" s="7"/>
      <c r="P55" s="7"/>
    </row>
    <row r="56" spans="1:16" ht="13" x14ac:dyDescent="0.3">
      <c r="A56" s="7"/>
      <c r="B56" s="7"/>
      <c r="C56" s="7"/>
      <c r="D56" s="84"/>
      <c r="E56" s="15"/>
      <c r="F56" s="14">
        <f t="shared" si="18"/>
        <v>0</v>
      </c>
      <c r="G56" s="14"/>
      <c r="H56" s="14">
        <f t="shared" si="19"/>
        <v>0</v>
      </c>
      <c r="I56" s="7"/>
      <c r="J56" s="36"/>
      <c r="K56" s="14">
        <f t="shared" si="20"/>
        <v>0</v>
      </c>
      <c r="L56" s="14">
        <f t="shared" si="21"/>
        <v>0</v>
      </c>
      <c r="M56" s="14"/>
      <c r="N56" s="7"/>
      <c r="O56" s="7"/>
      <c r="P56" s="7"/>
    </row>
    <row r="57" spans="1:16" ht="13" x14ac:dyDescent="0.3">
      <c r="A57" s="7"/>
      <c r="B57" s="7"/>
      <c r="C57" s="7"/>
      <c r="D57" s="84"/>
      <c r="E57" s="15"/>
      <c r="F57" s="14">
        <f t="shared" si="18"/>
        <v>0</v>
      </c>
      <c r="G57" s="14"/>
      <c r="H57" s="14">
        <f t="shared" si="19"/>
        <v>0</v>
      </c>
      <c r="I57" s="7"/>
      <c r="J57" s="36"/>
      <c r="K57" s="14">
        <f t="shared" si="20"/>
        <v>0</v>
      </c>
      <c r="L57" s="14">
        <f t="shared" si="21"/>
        <v>0</v>
      </c>
      <c r="M57" s="14"/>
      <c r="N57" s="7"/>
      <c r="O57" s="7"/>
      <c r="P57" s="7"/>
    </row>
    <row r="58" spans="1:16" ht="13" x14ac:dyDescent="0.3">
      <c r="A58" s="7"/>
      <c r="B58" s="7"/>
      <c r="C58" s="7"/>
      <c r="D58" s="84"/>
      <c r="E58" s="15"/>
      <c r="F58" s="14">
        <f t="shared" si="18"/>
        <v>0</v>
      </c>
      <c r="G58" s="14"/>
      <c r="H58" s="14">
        <f t="shared" si="19"/>
        <v>0</v>
      </c>
      <c r="I58" s="7"/>
      <c r="J58" s="36"/>
      <c r="K58" s="14">
        <f t="shared" si="20"/>
        <v>0</v>
      </c>
      <c r="L58" s="14">
        <f t="shared" si="21"/>
        <v>0</v>
      </c>
      <c r="M58" s="14"/>
      <c r="N58" s="7"/>
      <c r="O58" s="7"/>
      <c r="P58" s="7"/>
    </row>
    <row r="59" spans="1:16" ht="13" x14ac:dyDescent="0.3">
      <c r="A59" s="7"/>
      <c r="B59" s="7"/>
      <c r="C59" s="7"/>
      <c r="D59" s="7"/>
      <c r="E59" s="15"/>
      <c r="F59" s="14">
        <f t="shared" si="18"/>
        <v>0</v>
      </c>
      <c r="G59" s="14"/>
      <c r="H59" s="14">
        <f t="shared" si="19"/>
        <v>0</v>
      </c>
      <c r="I59" s="7"/>
      <c r="J59" s="36"/>
      <c r="K59" s="14">
        <f t="shared" si="20"/>
        <v>0</v>
      </c>
      <c r="L59" s="14">
        <f t="shared" si="21"/>
        <v>0</v>
      </c>
      <c r="M59" s="14"/>
      <c r="N59" s="7"/>
      <c r="O59" s="7"/>
      <c r="P59" s="7"/>
    </row>
    <row r="60" spans="1:16" ht="13" x14ac:dyDescent="0.3">
      <c r="A60" s="7"/>
      <c r="B60" s="7"/>
      <c r="C60" s="7"/>
      <c r="D60" s="7"/>
      <c r="E60" s="15"/>
      <c r="F60" s="14">
        <f t="shared" si="18"/>
        <v>0</v>
      </c>
      <c r="G60" s="14"/>
      <c r="H60" s="14">
        <f t="shared" si="19"/>
        <v>0</v>
      </c>
      <c r="I60" s="7"/>
      <c r="J60" s="36"/>
      <c r="K60" s="14">
        <f t="shared" si="20"/>
        <v>0</v>
      </c>
      <c r="L60" s="14">
        <f t="shared" si="21"/>
        <v>0</v>
      </c>
      <c r="M60" s="14"/>
      <c r="N60" s="7"/>
      <c r="O60" s="7"/>
      <c r="P60" s="7"/>
    </row>
    <row r="61" spans="1:16" ht="13" x14ac:dyDescent="0.3">
      <c r="A61" s="7"/>
      <c r="B61" s="7"/>
      <c r="C61" s="7"/>
      <c r="D61" s="7"/>
      <c r="E61" s="15"/>
      <c r="F61" s="14">
        <f t="shared" si="18"/>
        <v>0</v>
      </c>
      <c r="G61" s="14"/>
      <c r="H61" s="14">
        <f t="shared" si="19"/>
        <v>0</v>
      </c>
      <c r="I61" s="7"/>
      <c r="J61" s="36"/>
      <c r="K61" s="14">
        <f t="shared" si="20"/>
        <v>0</v>
      </c>
      <c r="L61" s="14">
        <f t="shared" si="21"/>
        <v>0</v>
      </c>
      <c r="M61" s="14"/>
      <c r="N61" s="7"/>
      <c r="O61" s="7"/>
      <c r="P61" s="7"/>
    </row>
    <row r="62" spans="1:16" ht="13" x14ac:dyDescent="0.3">
      <c r="A62" s="7"/>
      <c r="B62" s="7"/>
      <c r="C62" s="7"/>
      <c r="D62" s="7"/>
      <c r="E62" s="15"/>
      <c r="F62" s="14">
        <f t="shared" si="18"/>
        <v>0</v>
      </c>
      <c r="G62" s="14"/>
      <c r="H62" s="14">
        <f t="shared" si="19"/>
        <v>0</v>
      </c>
      <c r="I62" s="7"/>
      <c r="J62" s="36"/>
      <c r="K62" s="14">
        <f t="shared" si="20"/>
        <v>0</v>
      </c>
      <c r="L62" s="14">
        <f t="shared" si="21"/>
        <v>0</v>
      </c>
      <c r="M62" s="14"/>
      <c r="N62" s="7"/>
      <c r="O62" s="7"/>
      <c r="P62" s="7"/>
    </row>
    <row r="63" spans="1:16" ht="13" x14ac:dyDescent="0.3">
      <c r="A63" s="7"/>
      <c r="B63" s="7"/>
      <c r="C63" s="7"/>
      <c r="D63" s="7"/>
      <c r="E63" s="15"/>
      <c r="F63" s="14">
        <f t="shared" si="18"/>
        <v>0</v>
      </c>
      <c r="G63" s="14"/>
      <c r="H63" s="14">
        <f t="shared" si="19"/>
        <v>0</v>
      </c>
      <c r="I63" s="7"/>
      <c r="J63" s="36"/>
      <c r="K63" s="14">
        <f t="shared" si="20"/>
        <v>0</v>
      </c>
      <c r="L63" s="14">
        <f t="shared" si="21"/>
        <v>0</v>
      </c>
      <c r="M63" s="14"/>
      <c r="N63" s="7"/>
      <c r="O63" s="7"/>
      <c r="P63" s="7"/>
    </row>
    <row r="64" spans="1:16" ht="13" x14ac:dyDescent="0.3">
      <c r="A64" s="7"/>
      <c r="B64" s="7"/>
      <c r="C64" s="7"/>
      <c r="D64" s="7"/>
      <c r="E64" s="15"/>
      <c r="F64" s="14">
        <f t="shared" si="18"/>
        <v>0</v>
      </c>
      <c r="G64" s="14"/>
      <c r="H64" s="14">
        <f t="shared" si="19"/>
        <v>0</v>
      </c>
      <c r="I64" s="7"/>
      <c r="J64" s="36"/>
      <c r="K64" s="14">
        <f t="shared" si="20"/>
        <v>0</v>
      </c>
      <c r="L64" s="14">
        <f t="shared" si="21"/>
        <v>0</v>
      </c>
      <c r="M64" s="14"/>
      <c r="N64" s="7"/>
      <c r="O64" s="7"/>
      <c r="P64" s="7"/>
    </row>
    <row r="65" spans="1:16" ht="13" x14ac:dyDescent="0.3">
      <c r="A65" s="7"/>
      <c r="B65" s="7"/>
      <c r="C65" s="7"/>
      <c r="D65" s="7"/>
      <c r="E65" s="15"/>
      <c r="F65" s="14">
        <f t="shared" si="18"/>
        <v>0</v>
      </c>
      <c r="G65" s="14"/>
      <c r="H65" s="14">
        <f t="shared" si="19"/>
        <v>0</v>
      </c>
      <c r="I65" s="7"/>
      <c r="J65" s="36"/>
      <c r="K65" s="14">
        <f t="shared" si="20"/>
        <v>0</v>
      </c>
      <c r="L65" s="14">
        <f t="shared" si="21"/>
        <v>0</v>
      </c>
      <c r="M65" s="14"/>
      <c r="N65" s="7"/>
      <c r="O65" s="7"/>
      <c r="P65" s="7"/>
    </row>
    <row r="66" spans="1:16" ht="13" x14ac:dyDescent="0.3">
      <c r="A66" s="7"/>
      <c r="B66" s="7"/>
      <c r="C66" s="7"/>
      <c r="D66" s="7"/>
      <c r="E66" s="15"/>
      <c r="F66" s="14">
        <f t="shared" ref="F66:F72" si="22">SUM(G66:H66)</f>
        <v>0</v>
      </c>
      <c r="G66" s="14"/>
      <c r="H66" s="14">
        <f t="shared" ref="H66:H72" si="23">G66*18%</f>
        <v>0</v>
      </c>
      <c r="I66" s="7"/>
      <c r="J66" s="36"/>
      <c r="K66" s="14">
        <f t="shared" ref="K66:K72" si="24">G66*2%</f>
        <v>0</v>
      </c>
      <c r="L66" s="14">
        <f t="shared" ref="L66:L72" si="25">F66-K66</f>
        <v>0</v>
      </c>
      <c r="M66" s="14"/>
      <c r="N66" s="7"/>
      <c r="O66" s="7"/>
      <c r="P66" s="7"/>
    </row>
    <row r="67" spans="1:16" ht="13" x14ac:dyDescent="0.3">
      <c r="A67" s="7"/>
      <c r="B67" s="7"/>
      <c r="C67" s="7"/>
      <c r="D67" s="7"/>
      <c r="E67" s="15"/>
      <c r="F67" s="14">
        <f t="shared" si="22"/>
        <v>0</v>
      </c>
      <c r="G67" s="14"/>
      <c r="H67" s="14">
        <f t="shared" si="23"/>
        <v>0</v>
      </c>
      <c r="I67" s="7"/>
      <c r="J67" s="36"/>
      <c r="K67" s="14">
        <f t="shared" si="24"/>
        <v>0</v>
      </c>
      <c r="L67" s="14">
        <f t="shared" si="25"/>
        <v>0</v>
      </c>
      <c r="M67" s="14"/>
      <c r="N67" s="7"/>
      <c r="O67" s="7"/>
      <c r="P67" s="7"/>
    </row>
    <row r="68" spans="1:16" ht="13" x14ac:dyDescent="0.3">
      <c r="A68" s="7"/>
      <c r="B68" s="7"/>
      <c r="C68" s="7"/>
      <c r="D68" s="7"/>
      <c r="E68" s="15"/>
      <c r="F68" s="14">
        <f t="shared" si="22"/>
        <v>0</v>
      </c>
      <c r="G68" s="14"/>
      <c r="H68" s="14">
        <f t="shared" si="23"/>
        <v>0</v>
      </c>
      <c r="I68" s="7"/>
      <c r="J68" s="36"/>
      <c r="K68" s="14">
        <f t="shared" si="24"/>
        <v>0</v>
      </c>
      <c r="L68" s="14">
        <f t="shared" si="25"/>
        <v>0</v>
      </c>
      <c r="M68" s="14"/>
      <c r="N68" s="7"/>
      <c r="O68" s="7"/>
      <c r="P68" s="7"/>
    </row>
    <row r="69" spans="1:16" ht="13" x14ac:dyDescent="0.3">
      <c r="A69" s="7"/>
      <c r="B69" s="7"/>
      <c r="C69" s="7"/>
      <c r="D69" s="7"/>
      <c r="E69" s="15"/>
      <c r="F69" s="14">
        <f t="shared" si="22"/>
        <v>0</v>
      </c>
      <c r="G69" s="14"/>
      <c r="H69" s="14">
        <f t="shared" si="23"/>
        <v>0</v>
      </c>
      <c r="I69" s="7"/>
      <c r="J69" s="36"/>
      <c r="K69" s="14">
        <f t="shared" si="24"/>
        <v>0</v>
      </c>
      <c r="L69" s="14">
        <f t="shared" si="25"/>
        <v>0</v>
      </c>
      <c r="M69" s="14"/>
      <c r="N69" s="7"/>
      <c r="O69" s="7"/>
      <c r="P69" s="7"/>
    </row>
    <row r="70" spans="1:16" ht="13" x14ac:dyDescent="0.3">
      <c r="A70" s="7"/>
      <c r="B70" s="7"/>
      <c r="C70" s="7"/>
      <c r="D70" s="7"/>
      <c r="E70" s="15"/>
      <c r="F70" s="14">
        <f t="shared" si="22"/>
        <v>0</v>
      </c>
      <c r="G70" s="14"/>
      <c r="H70" s="14">
        <f t="shared" si="23"/>
        <v>0</v>
      </c>
      <c r="I70" s="7"/>
      <c r="J70" s="36"/>
      <c r="K70" s="14">
        <f t="shared" si="24"/>
        <v>0</v>
      </c>
      <c r="L70" s="14">
        <f t="shared" si="25"/>
        <v>0</v>
      </c>
      <c r="M70" s="14"/>
      <c r="N70" s="7"/>
      <c r="O70" s="7"/>
      <c r="P70" s="7"/>
    </row>
    <row r="71" spans="1:16" ht="13" x14ac:dyDescent="0.3">
      <c r="A71" s="7"/>
      <c r="B71" s="7"/>
      <c r="C71" s="7"/>
      <c r="D71" s="7"/>
      <c r="E71" s="15"/>
      <c r="F71" s="14">
        <f t="shared" si="22"/>
        <v>0</v>
      </c>
      <c r="G71" s="14"/>
      <c r="H71" s="14">
        <f t="shared" si="23"/>
        <v>0</v>
      </c>
      <c r="I71" s="7"/>
      <c r="J71" s="36"/>
      <c r="K71" s="14">
        <f t="shared" si="24"/>
        <v>0</v>
      </c>
      <c r="L71" s="14">
        <f t="shared" si="25"/>
        <v>0</v>
      </c>
      <c r="M71" s="14"/>
      <c r="N71" s="7"/>
      <c r="O71" s="7"/>
      <c r="P71" s="7"/>
    </row>
    <row r="72" spans="1:16" ht="13" x14ac:dyDescent="0.3">
      <c r="A72" s="7"/>
      <c r="B72" s="7"/>
      <c r="C72" s="7"/>
      <c r="D72" s="7"/>
      <c r="E72" s="15"/>
      <c r="F72" s="14">
        <f t="shared" si="22"/>
        <v>0</v>
      </c>
      <c r="G72" s="14"/>
      <c r="H72" s="14">
        <f t="shared" si="23"/>
        <v>0</v>
      </c>
      <c r="I72" s="7"/>
      <c r="J72" s="36"/>
      <c r="K72" s="14">
        <f t="shared" si="24"/>
        <v>0</v>
      </c>
      <c r="L72" s="14">
        <f t="shared" si="25"/>
        <v>0</v>
      </c>
      <c r="M72" s="14"/>
      <c r="N72" s="7"/>
      <c r="O72" s="7"/>
      <c r="P72" s="7"/>
    </row>
    <row r="73" spans="1:16" ht="13" x14ac:dyDescent="0.3">
      <c r="A73" s="7"/>
      <c r="B73" s="7"/>
      <c r="C73" s="7"/>
      <c r="D73" s="7"/>
      <c r="E73" s="15"/>
      <c r="F73" s="14">
        <f t="shared" si="18"/>
        <v>0</v>
      </c>
      <c r="G73" s="14"/>
      <c r="H73" s="14">
        <f t="shared" si="19"/>
        <v>0</v>
      </c>
      <c r="I73" s="7"/>
      <c r="J73" s="36"/>
      <c r="K73" s="14">
        <f t="shared" si="20"/>
        <v>0</v>
      </c>
      <c r="L73" s="14">
        <f t="shared" si="21"/>
        <v>0</v>
      </c>
      <c r="M73" s="14"/>
      <c r="N73" s="7"/>
      <c r="O73" s="7"/>
      <c r="P73" s="7"/>
    </row>
    <row r="74" spans="1:16" ht="13" x14ac:dyDescent="0.3">
      <c r="A74" s="7"/>
      <c r="B74" s="7"/>
      <c r="C74" s="7"/>
      <c r="D74" s="7"/>
      <c r="E74" s="15"/>
      <c r="F74" s="14">
        <f t="shared" si="18"/>
        <v>0</v>
      </c>
      <c r="G74" s="14"/>
      <c r="H74" s="14">
        <f t="shared" si="19"/>
        <v>0</v>
      </c>
      <c r="I74" s="7"/>
      <c r="J74" s="36"/>
      <c r="K74" s="14">
        <f t="shared" si="20"/>
        <v>0</v>
      </c>
      <c r="L74" s="14">
        <f t="shared" si="21"/>
        <v>0</v>
      </c>
      <c r="M74" s="14"/>
      <c r="N74" s="7"/>
      <c r="O74" s="7"/>
      <c r="P74" s="7"/>
    </row>
    <row r="75" spans="1:16" ht="13" x14ac:dyDescent="0.3">
      <c r="A75" s="7"/>
      <c r="B75" s="7"/>
      <c r="C75" s="7"/>
      <c r="D75" s="7"/>
      <c r="E75" s="15"/>
      <c r="F75" s="14">
        <f t="shared" ref="F75" si="26">SUM(G75:H75)</f>
        <v>0</v>
      </c>
      <c r="G75" s="14"/>
      <c r="H75" s="14">
        <f t="shared" si="13"/>
        <v>0</v>
      </c>
      <c r="I75" s="7"/>
      <c r="J75" s="36"/>
      <c r="K75" s="14">
        <f t="shared" si="14"/>
        <v>0</v>
      </c>
      <c r="L75" s="14">
        <f t="shared" si="15"/>
        <v>0</v>
      </c>
      <c r="M75" s="14"/>
      <c r="N75" s="7"/>
      <c r="O75" s="7"/>
      <c r="P75" s="7"/>
    </row>
    <row r="77" spans="1:16" ht="23.5" x14ac:dyDescent="0.55000000000000004">
      <c r="C77" s="7"/>
      <c r="D77" s="7"/>
      <c r="E77" s="38" t="s">
        <v>22</v>
      </c>
      <c r="F77" s="14">
        <f>SUM(F2:F75)</f>
        <v>914791.46</v>
      </c>
      <c r="G77" s="14">
        <f>SUM(G2:G75)</f>
        <v>775247</v>
      </c>
      <c r="H77" s="14">
        <f>SUM(H2:H75)</f>
        <v>139544.46</v>
      </c>
      <c r="I77" s="15"/>
      <c r="J77" s="15"/>
      <c r="K77" s="14">
        <f>SUM(K2:K75)</f>
        <v>15504.94</v>
      </c>
      <c r="L77" s="14">
        <f>SUM(L2:L75)</f>
        <v>899286.52</v>
      </c>
      <c r="M77" s="14">
        <f>SUM(M2:M75)</f>
        <v>637026</v>
      </c>
    </row>
    <row r="78" spans="1:16" ht="18.5" x14ac:dyDescent="0.45">
      <c r="E78" s="3" t="s">
        <v>23</v>
      </c>
    </row>
  </sheetData>
  <hyperlinks>
    <hyperlink ref="E78" location="MONTHWISE!A1" display="Monthwise" xr:uid="{00000000-0004-0000-0600-000001000000}"/>
    <hyperlink ref="A1" location="HOME!A1" display="HOME" xr:uid="{00000000-0004-0000-0600-000002000000}"/>
    <hyperlink ref="C1" location="'GST-Monthwise'!A1" display="GST - Monthwise" xr:uid="{00000000-0004-0000-0600-000003000000}"/>
    <hyperlink ref="E77" location="HOME!A1" display="HOME" xr:uid="{00000000-0004-0000-0600-000000000000}"/>
  </hyperlinks>
  <pageMargins left="0.7" right="0.7" top="0.75" bottom="0.75" header="0.3" footer="0.3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C8776-47D7-49B1-B3F4-04B1F99F105A}">
  <dimension ref="A1:T80"/>
  <sheetViews>
    <sheetView topLeftCell="A19" workbookViewId="0">
      <selection activeCell="L27" sqref="L27"/>
    </sheetView>
  </sheetViews>
  <sheetFormatPr defaultColWidth="9.1796875" defaultRowHeight="14.5" x14ac:dyDescent="0.35"/>
  <cols>
    <col min="1" max="1" width="12.26953125" style="1" bestFit="1" customWidth="1"/>
    <col min="2" max="2" width="5.1796875" style="37" bestFit="1" customWidth="1"/>
    <col min="3" max="3" width="19.1796875" style="1" bestFit="1" customWidth="1"/>
    <col min="4" max="4" width="5.453125" style="1" bestFit="1" customWidth="1"/>
    <col min="5" max="5" width="22.36328125" style="1" bestFit="1" customWidth="1"/>
    <col min="6" max="6" width="10" style="13" bestFit="1" customWidth="1"/>
    <col min="7" max="7" width="9.6328125" style="13" bestFit="1" customWidth="1"/>
    <col min="8" max="8" width="7.08984375" style="13" bestFit="1" customWidth="1"/>
    <col min="9" max="9" width="10.36328125" style="1" bestFit="1" customWidth="1"/>
    <col min="10" max="10" width="7" style="1" bestFit="1" customWidth="1"/>
    <col min="11" max="11" width="6" style="13" bestFit="1" customWidth="1"/>
    <col min="12" max="12" width="11.453125" style="13" bestFit="1" customWidth="1"/>
    <col min="13" max="13" width="13.08984375" style="13" bestFit="1" customWidth="1"/>
    <col min="14" max="14" width="13.90625" style="1" bestFit="1" customWidth="1"/>
    <col min="15" max="15" width="5.08984375" style="1" bestFit="1" customWidth="1"/>
    <col min="16" max="16" width="8.453125" style="1" bestFit="1" customWidth="1"/>
    <col min="17" max="17" width="11.54296875" style="1" customWidth="1"/>
    <col min="18" max="16384" width="9.1796875" style="1"/>
  </cols>
  <sheetData>
    <row r="1" spans="1:20" ht="23.5" x14ac:dyDescent="0.55000000000000004">
      <c r="A1" s="69" t="s">
        <v>22</v>
      </c>
      <c r="B1" s="98"/>
      <c r="C1" s="92" t="s">
        <v>35</v>
      </c>
      <c r="D1" s="2"/>
      <c r="E1" s="2"/>
      <c r="F1" s="66">
        <f>SUM(F2:F77)</f>
        <v>1248867.1600000001</v>
      </c>
      <c r="G1" s="66">
        <f>SUM(G2:G77)</f>
        <v>1058362</v>
      </c>
      <c r="H1" s="66">
        <f>SUM(H2:H77)</f>
        <v>190505.16</v>
      </c>
      <c r="I1" s="2"/>
      <c r="J1" s="2"/>
      <c r="K1" s="66">
        <f>SUM(K2:K77)</f>
        <v>21167.239999999998</v>
      </c>
      <c r="L1" s="66">
        <f>SUM(L2:L77)</f>
        <v>1227699.9200000002</v>
      </c>
      <c r="M1" s="66">
        <f>SUM(M2:M77)</f>
        <v>1227698</v>
      </c>
      <c r="N1" s="66"/>
      <c r="O1" s="4"/>
      <c r="P1" s="67"/>
    </row>
    <row r="2" spans="1:20" ht="13" x14ac:dyDescent="0.3">
      <c r="A2" s="93" t="s">
        <v>7</v>
      </c>
      <c r="B2" s="93" t="s">
        <v>8</v>
      </c>
      <c r="C2" s="93" t="s">
        <v>9</v>
      </c>
      <c r="D2" s="93" t="s">
        <v>10</v>
      </c>
      <c r="E2" s="93" t="s">
        <v>11</v>
      </c>
      <c r="F2" s="88" t="s">
        <v>12</v>
      </c>
      <c r="G2" s="117" t="s">
        <v>13</v>
      </c>
      <c r="H2" s="88" t="s">
        <v>29</v>
      </c>
      <c r="I2" s="93" t="s">
        <v>15</v>
      </c>
      <c r="J2" s="93" t="s">
        <v>16</v>
      </c>
      <c r="K2" s="88" t="s">
        <v>17</v>
      </c>
      <c r="L2" s="88" t="s">
        <v>4</v>
      </c>
      <c r="M2" s="88" t="s">
        <v>18</v>
      </c>
      <c r="N2" s="88" t="s">
        <v>19</v>
      </c>
      <c r="O2" s="88" t="s">
        <v>20</v>
      </c>
      <c r="P2" s="94" t="s">
        <v>21</v>
      </c>
    </row>
    <row r="3" spans="1:20" ht="13" x14ac:dyDescent="0.3">
      <c r="A3" s="121" t="s">
        <v>60</v>
      </c>
      <c r="B3" s="121"/>
      <c r="C3" s="121" t="s">
        <v>61</v>
      </c>
      <c r="D3" s="121" t="s">
        <v>52</v>
      </c>
      <c r="E3" s="122" t="s">
        <v>57</v>
      </c>
      <c r="F3" s="123">
        <f t="shared" ref="F3:F66" si="0">SUM(G3:H3)</f>
        <v>146615</v>
      </c>
      <c r="G3" s="123">
        <v>124250</v>
      </c>
      <c r="H3" s="123">
        <f t="shared" ref="H3:H66" si="1">G3*18%</f>
        <v>22365</v>
      </c>
      <c r="I3" s="124"/>
      <c r="J3" s="124"/>
      <c r="K3" s="123">
        <f t="shared" ref="K3:K66" si="2">G3*2%</f>
        <v>2485</v>
      </c>
      <c r="L3" s="123">
        <f t="shared" ref="L3:L66" si="3">F3-K3</f>
        <v>144130</v>
      </c>
      <c r="M3" s="123">
        <v>144130</v>
      </c>
      <c r="N3" s="121" t="s">
        <v>101</v>
      </c>
      <c r="O3" s="119" t="s">
        <v>98</v>
      </c>
      <c r="P3" s="120" t="s">
        <v>99</v>
      </c>
    </row>
    <row r="4" spans="1:20" ht="13" x14ac:dyDescent="0.3">
      <c r="A4" s="121" t="s">
        <v>60</v>
      </c>
      <c r="B4" s="121"/>
      <c r="C4" s="121" t="s">
        <v>61</v>
      </c>
      <c r="D4" s="121" t="s">
        <v>51</v>
      </c>
      <c r="E4" s="122" t="s">
        <v>58</v>
      </c>
      <c r="F4" s="123">
        <f t="shared" si="0"/>
        <v>3540</v>
      </c>
      <c r="G4" s="123">
        <v>3000</v>
      </c>
      <c r="H4" s="123">
        <f t="shared" si="1"/>
        <v>540</v>
      </c>
      <c r="I4" s="124"/>
      <c r="J4" s="124"/>
      <c r="K4" s="123">
        <f t="shared" si="2"/>
        <v>60</v>
      </c>
      <c r="L4" s="123">
        <f t="shared" si="3"/>
        <v>3480</v>
      </c>
      <c r="M4" s="123"/>
      <c r="N4" s="121"/>
      <c r="O4" s="119" t="s">
        <v>98</v>
      </c>
      <c r="P4" s="120" t="s">
        <v>99</v>
      </c>
    </row>
    <row r="5" spans="1:20" ht="13" x14ac:dyDescent="0.3">
      <c r="A5" s="121" t="s">
        <v>60</v>
      </c>
      <c r="B5" s="121"/>
      <c r="C5" s="125" t="s">
        <v>53</v>
      </c>
      <c r="D5" s="121" t="s">
        <v>51</v>
      </c>
      <c r="E5" s="121" t="s">
        <v>59</v>
      </c>
      <c r="F5" s="123">
        <f t="shared" si="0"/>
        <v>4814.3999999999996</v>
      </c>
      <c r="G5" s="123">
        <v>4080</v>
      </c>
      <c r="H5" s="123">
        <f t="shared" si="1"/>
        <v>734.4</v>
      </c>
      <c r="I5" s="124"/>
      <c r="J5" s="124"/>
      <c r="K5" s="123">
        <f t="shared" si="2"/>
        <v>81.600000000000009</v>
      </c>
      <c r="L5" s="123">
        <f t="shared" si="3"/>
        <v>4732.7999999999993</v>
      </c>
      <c r="M5" s="123"/>
      <c r="N5" s="121"/>
      <c r="O5" s="119" t="s">
        <v>98</v>
      </c>
      <c r="P5" s="120" t="s">
        <v>99</v>
      </c>
    </row>
    <row r="6" spans="1:20" ht="13" x14ac:dyDescent="0.3">
      <c r="A6" s="126" t="s">
        <v>71</v>
      </c>
      <c r="B6" s="121"/>
      <c r="C6" s="121" t="s">
        <v>61</v>
      </c>
      <c r="D6" s="121" t="s">
        <v>52</v>
      </c>
      <c r="E6" s="121" t="s">
        <v>75</v>
      </c>
      <c r="F6" s="123">
        <f t="shared" si="0"/>
        <v>10072.48</v>
      </c>
      <c r="G6" s="123">
        <v>8536</v>
      </c>
      <c r="H6" s="123">
        <f t="shared" si="1"/>
        <v>1536.48</v>
      </c>
      <c r="I6" s="124"/>
      <c r="J6" s="124"/>
      <c r="K6" s="123">
        <f t="shared" si="2"/>
        <v>170.72</v>
      </c>
      <c r="L6" s="123">
        <f t="shared" si="3"/>
        <v>9901.76</v>
      </c>
      <c r="M6" s="123"/>
      <c r="N6" s="121"/>
      <c r="O6" s="119" t="s">
        <v>98</v>
      </c>
      <c r="P6" s="120" t="s">
        <v>99</v>
      </c>
    </row>
    <row r="7" spans="1:20" ht="13" x14ac:dyDescent="0.3">
      <c r="A7" s="126" t="s">
        <v>71</v>
      </c>
      <c r="B7" s="121"/>
      <c r="C7" s="121" t="s">
        <v>61</v>
      </c>
      <c r="D7" s="121" t="s">
        <v>51</v>
      </c>
      <c r="E7" s="121" t="s">
        <v>76</v>
      </c>
      <c r="F7" s="123">
        <f t="shared" si="0"/>
        <v>590</v>
      </c>
      <c r="G7" s="123">
        <v>500</v>
      </c>
      <c r="H7" s="123">
        <f t="shared" si="1"/>
        <v>90</v>
      </c>
      <c r="I7" s="124"/>
      <c r="J7" s="124"/>
      <c r="K7" s="123">
        <f t="shared" si="2"/>
        <v>10</v>
      </c>
      <c r="L7" s="123">
        <f t="shared" si="3"/>
        <v>580</v>
      </c>
      <c r="M7" s="123"/>
      <c r="N7" s="121"/>
      <c r="O7" s="119" t="s">
        <v>98</v>
      </c>
      <c r="P7" s="120" t="s">
        <v>99</v>
      </c>
    </row>
    <row r="8" spans="1:20" ht="13" x14ac:dyDescent="0.3">
      <c r="A8" s="126" t="s">
        <v>71</v>
      </c>
      <c r="B8" s="121"/>
      <c r="C8" s="121" t="s">
        <v>78</v>
      </c>
      <c r="D8" s="121" t="s">
        <v>51</v>
      </c>
      <c r="E8" s="121" t="s">
        <v>77</v>
      </c>
      <c r="F8" s="123">
        <f t="shared" si="0"/>
        <v>3186</v>
      </c>
      <c r="G8" s="123">
        <v>2700</v>
      </c>
      <c r="H8" s="123">
        <f t="shared" si="1"/>
        <v>486</v>
      </c>
      <c r="I8" s="124"/>
      <c r="J8" s="124"/>
      <c r="K8" s="123">
        <f t="shared" si="2"/>
        <v>54</v>
      </c>
      <c r="L8" s="123">
        <f t="shared" si="3"/>
        <v>3132</v>
      </c>
      <c r="M8" s="123">
        <v>21827</v>
      </c>
      <c r="N8" s="121" t="s">
        <v>100</v>
      </c>
      <c r="O8" s="119" t="s">
        <v>98</v>
      </c>
      <c r="P8" s="120" t="s">
        <v>99</v>
      </c>
      <c r="T8" s="13"/>
    </row>
    <row r="9" spans="1:20" ht="13" x14ac:dyDescent="0.3">
      <c r="A9" s="121" t="s">
        <v>95</v>
      </c>
      <c r="B9" s="121"/>
      <c r="C9" s="121" t="s">
        <v>61</v>
      </c>
      <c r="D9" s="121" t="s">
        <v>52</v>
      </c>
      <c r="E9" s="121" t="s">
        <v>92</v>
      </c>
      <c r="F9" s="123">
        <f t="shared" si="0"/>
        <v>16520</v>
      </c>
      <c r="G9" s="123">
        <v>14000</v>
      </c>
      <c r="H9" s="123">
        <f t="shared" si="1"/>
        <v>2520</v>
      </c>
      <c r="I9" s="124"/>
      <c r="J9" s="124"/>
      <c r="K9" s="123">
        <f t="shared" si="2"/>
        <v>280</v>
      </c>
      <c r="L9" s="123">
        <f t="shared" si="3"/>
        <v>16240</v>
      </c>
      <c r="M9" s="123">
        <v>16240</v>
      </c>
      <c r="N9" s="121" t="s">
        <v>226</v>
      </c>
      <c r="O9" s="119" t="s">
        <v>98</v>
      </c>
      <c r="P9" s="120" t="s">
        <v>99</v>
      </c>
    </row>
    <row r="10" spans="1:20" ht="13" x14ac:dyDescent="0.3">
      <c r="A10" s="121" t="s">
        <v>95</v>
      </c>
      <c r="B10" s="121"/>
      <c r="C10" s="121" t="s">
        <v>94</v>
      </c>
      <c r="D10" s="121" t="s">
        <v>51</v>
      </c>
      <c r="E10" s="121" t="s">
        <v>93</v>
      </c>
      <c r="F10" s="123">
        <f t="shared" si="0"/>
        <v>38350</v>
      </c>
      <c r="G10" s="123">
        <v>32500</v>
      </c>
      <c r="H10" s="123">
        <f t="shared" si="1"/>
        <v>5850</v>
      </c>
      <c r="I10" s="124"/>
      <c r="J10" s="124"/>
      <c r="K10" s="123">
        <f t="shared" si="2"/>
        <v>650</v>
      </c>
      <c r="L10" s="123">
        <f t="shared" si="3"/>
        <v>37700</v>
      </c>
      <c r="M10" s="123">
        <v>37700</v>
      </c>
      <c r="N10" s="121" t="s">
        <v>225</v>
      </c>
      <c r="O10" s="119" t="s">
        <v>98</v>
      </c>
      <c r="P10" s="120" t="s">
        <v>99</v>
      </c>
    </row>
    <row r="11" spans="1:20" ht="13" x14ac:dyDescent="0.3">
      <c r="A11" s="124" t="s">
        <v>108</v>
      </c>
      <c r="B11" s="121"/>
      <c r="C11" s="125" t="s">
        <v>78</v>
      </c>
      <c r="D11" s="121" t="s">
        <v>51</v>
      </c>
      <c r="E11" s="122" t="s">
        <v>117</v>
      </c>
      <c r="F11" s="123">
        <f t="shared" si="0"/>
        <v>885</v>
      </c>
      <c r="G11" s="123">
        <v>750</v>
      </c>
      <c r="H11" s="123">
        <f t="shared" si="1"/>
        <v>135</v>
      </c>
      <c r="I11" s="124"/>
      <c r="J11" s="124"/>
      <c r="K11" s="123">
        <f t="shared" si="2"/>
        <v>15</v>
      </c>
      <c r="L11" s="123">
        <f t="shared" si="3"/>
        <v>870</v>
      </c>
      <c r="M11" s="123">
        <v>870</v>
      </c>
      <c r="N11" s="121" t="s">
        <v>226</v>
      </c>
      <c r="O11" s="119" t="s">
        <v>98</v>
      </c>
      <c r="P11" s="120" t="s">
        <v>99</v>
      </c>
    </row>
    <row r="12" spans="1:20" ht="13" x14ac:dyDescent="0.3">
      <c r="A12" s="124" t="s">
        <v>108</v>
      </c>
      <c r="B12" s="121"/>
      <c r="C12" s="125" t="s">
        <v>121</v>
      </c>
      <c r="D12" s="121" t="s">
        <v>51</v>
      </c>
      <c r="E12" s="122" t="s">
        <v>118</v>
      </c>
      <c r="F12" s="123">
        <f t="shared" si="0"/>
        <v>3422</v>
      </c>
      <c r="G12" s="123">
        <v>2900</v>
      </c>
      <c r="H12" s="123">
        <f t="shared" si="1"/>
        <v>522</v>
      </c>
      <c r="I12" s="124"/>
      <c r="J12" s="124"/>
      <c r="K12" s="123">
        <f t="shared" si="2"/>
        <v>58</v>
      </c>
      <c r="L12" s="123">
        <f t="shared" si="3"/>
        <v>3364</v>
      </c>
      <c r="M12" s="123">
        <v>3364</v>
      </c>
      <c r="N12" s="121" t="s">
        <v>226</v>
      </c>
      <c r="O12" s="119" t="s">
        <v>98</v>
      </c>
      <c r="P12" s="120" t="s">
        <v>99</v>
      </c>
    </row>
    <row r="13" spans="1:20" ht="13" x14ac:dyDescent="0.3">
      <c r="A13" s="124" t="s">
        <v>108</v>
      </c>
      <c r="B13" s="121"/>
      <c r="C13" s="121" t="s">
        <v>122</v>
      </c>
      <c r="D13" s="121" t="s">
        <v>51</v>
      </c>
      <c r="E13" s="122" t="s">
        <v>119</v>
      </c>
      <c r="F13" s="123">
        <f t="shared" si="0"/>
        <v>4041.5</v>
      </c>
      <c r="G13" s="123">
        <v>3425</v>
      </c>
      <c r="H13" s="123">
        <f t="shared" si="1"/>
        <v>616.5</v>
      </c>
      <c r="I13" s="124"/>
      <c r="J13" s="124"/>
      <c r="K13" s="123">
        <f t="shared" si="2"/>
        <v>68.5</v>
      </c>
      <c r="L13" s="123">
        <f t="shared" si="3"/>
        <v>3973</v>
      </c>
      <c r="M13" s="123">
        <v>3973</v>
      </c>
      <c r="N13" s="121" t="s">
        <v>226</v>
      </c>
      <c r="O13" s="119" t="s">
        <v>98</v>
      </c>
      <c r="P13" s="120" t="s">
        <v>99</v>
      </c>
    </row>
    <row r="14" spans="1:20" ht="13" x14ac:dyDescent="0.3">
      <c r="A14" s="124" t="s">
        <v>108</v>
      </c>
      <c r="B14" s="121"/>
      <c r="C14" s="121" t="s">
        <v>123</v>
      </c>
      <c r="D14" s="121" t="s">
        <v>51</v>
      </c>
      <c r="E14" s="122" t="s">
        <v>120</v>
      </c>
      <c r="F14" s="123">
        <f t="shared" si="0"/>
        <v>40710</v>
      </c>
      <c r="G14" s="123">
        <v>34500</v>
      </c>
      <c r="H14" s="123">
        <f t="shared" si="1"/>
        <v>6210</v>
      </c>
      <c r="I14" s="124"/>
      <c r="J14" s="124"/>
      <c r="K14" s="123">
        <f t="shared" si="2"/>
        <v>690</v>
      </c>
      <c r="L14" s="123">
        <f t="shared" si="3"/>
        <v>40020</v>
      </c>
      <c r="M14" s="123">
        <v>40020</v>
      </c>
      <c r="N14" s="121" t="s">
        <v>221</v>
      </c>
      <c r="O14" s="119" t="s">
        <v>98</v>
      </c>
      <c r="P14" s="120" t="s">
        <v>99</v>
      </c>
    </row>
    <row r="15" spans="1:20" ht="13" x14ac:dyDescent="0.3">
      <c r="A15" s="126" t="s">
        <v>127</v>
      </c>
      <c r="B15" s="121"/>
      <c r="C15" s="121" t="s">
        <v>135</v>
      </c>
      <c r="D15" s="121" t="s">
        <v>51</v>
      </c>
      <c r="E15" s="122" t="s">
        <v>133</v>
      </c>
      <c r="F15" s="123">
        <f t="shared" si="0"/>
        <v>20650</v>
      </c>
      <c r="G15" s="123">
        <v>17500</v>
      </c>
      <c r="H15" s="123">
        <f t="shared" si="1"/>
        <v>3150</v>
      </c>
      <c r="I15" s="124"/>
      <c r="J15" s="124"/>
      <c r="K15" s="123">
        <f t="shared" si="2"/>
        <v>350</v>
      </c>
      <c r="L15" s="123">
        <f t="shared" si="3"/>
        <v>20300</v>
      </c>
      <c r="M15" s="123">
        <v>20300</v>
      </c>
      <c r="N15" s="121" t="s">
        <v>221</v>
      </c>
      <c r="O15" s="119" t="s">
        <v>98</v>
      </c>
      <c r="P15" s="120" t="s">
        <v>99</v>
      </c>
    </row>
    <row r="16" spans="1:20" ht="13" x14ac:dyDescent="0.3">
      <c r="A16" s="126" t="s">
        <v>127</v>
      </c>
      <c r="B16" s="121"/>
      <c r="C16" s="121" t="s">
        <v>78</v>
      </c>
      <c r="D16" s="121" t="s">
        <v>51</v>
      </c>
      <c r="E16" s="122" t="s">
        <v>134</v>
      </c>
      <c r="F16" s="123">
        <f t="shared" si="0"/>
        <v>2655</v>
      </c>
      <c r="G16" s="123">
        <v>2250</v>
      </c>
      <c r="H16" s="123">
        <f t="shared" si="1"/>
        <v>405</v>
      </c>
      <c r="I16" s="124"/>
      <c r="J16" s="124"/>
      <c r="K16" s="123">
        <f t="shared" si="2"/>
        <v>45</v>
      </c>
      <c r="L16" s="123">
        <f t="shared" si="3"/>
        <v>2610</v>
      </c>
      <c r="M16" s="123">
        <v>2610</v>
      </c>
      <c r="N16" s="121" t="s">
        <v>221</v>
      </c>
      <c r="O16" s="119" t="s">
        <v>98</v>
      </c>
      <c r="P16" s="120" t="s">
        <v>99</v>
      </c>
    </row>
    <row r="17" spans="1:16" x14ac:dyDescent="0.35">
      <c r="A17" s="121" t="s">
        <v>142</v>
      </c>
      <c r="B17" s="142"/>
      <c r="C17" s="121" t="s">
        <v>78</v>
      </c>
      <c r="D17" s="121" t="s">
        <v>51</v>
      </c>
      <c r="E17" s="121" t="s">
        <v>146</v>
      </c>
      <c r="F17" s="123">
        <f t="shared" si="0"/>
        <v>2507.5</v>
      </c>
      <c r="G17" s="123">
        <v>2125</v>
      </c>
      <c r="H17" s="123">
        <f t="shared" si="1"/>
        <v>382.5</v>
      </c>
      <c r="I17" s="124"/>
      <c r="J17" s="124"/>
      <c r="K17" s="123">
        <f t="shared" si="2"/>
        <v>42.5</v>
      </c>
      <c r="L17" s="123">
        <f t="shared" si="3"/>
        <v>2465</v>
      </c>
      <c r="M17" s="123">
        <v>2465</v>
      </c>
      <c r="N17" s="121" t="s">
        <v>221</v>
      </c>
      <c r="O17" s="119" t="s">
        <v>98</v>
      </c>
      <c r="P17" s="120" t="s">
        <v>99</v>
      </c>
    </row>
    <row r="18" spans="1:16" ht="13" x14ac:dyDescent="0.3">
      <c r="A18" s="121" t="s">
        <v>151</v>
      </c>
      <c r="B18" s="121"/>
      <c r="C18" s="121" t="s">
        <v>154</v>
      </c>
      <c r="D18" s="121" t="s">
        <v>65</v>
      </c>
      <c r="E18" s="122" t="s">
        <v>152</v>
      </c>
      <c r="F18" s="123">
        <f t="shared" si="0"/>
        <v>5900</v>
      </c>
      <c r="G18" s="123">
        <v>5000</v>
      </c>
      <c r="H18" s="123">
        <f t="shared" si="1"/>
        <v>900</v>
      </c>
      <c r="I18" s="124"/>
      <c r="J18" s="124"/>
      <c r="K18" s="123">
        <f t="shared" si="2"/>
        <v>100</v>
      </c>
      <c r="L18" s="123">
        <f t="shared" si="3"/>
        <v>5800</v>
      </c>
      <c r="M18" s="123">
        <v>5800</v>
      </c>
      <c r="N18" s="121" t="s">
        <v>221</v>
      </c>
      <c r="O18" s="119" t="s">
        <v>98</v>
      </c>
      <c r="P18" s="120" t="s">
        <v>99</v>
      </c>
    </row>
    <row r="19" spans="1:16" ht="13" x14ac:dyDescent="0.3">
      <c r="A19" s="121" t="s">
        <v>151</v>
      </c>
      <c r="B19" s="121"/>
      <c r="C19" s="121" t="s">
        <v>78</v>
      </c>
      <c r="D19" s="121" t="s">
        <v>51</v>
      </c>
      <c r="E19" s="122" t="s">
        <v>153</v>
      </c>
      <c r="F19" s="123">
        <f t="shared" si="0"/>
        <v>2360</v>
      </c>
      <c r="G19" s="123">
        <v>2000</v>
      </c>
      <c r="H19" s="123">
        <f t="shared" si="1"/>
        <v>360</v>
      </c>
      <c r="I19" s="124"/>
      <c r="J19" s="124"/>
      <c r="K19" s="123">
        <f t="shared" si="2"/>
        <v>40</v>
      </c>
      <c r="L19" s="123">
        <f t="shared" si="3"/>
        <v>2320</v>
      </c>
      <c r="M19" s="123">
        <v>2320</v>
      </c>
      <c r="N19" s="121" t="s">
        <v>221</v>
      </c>
      <c r="O19" s="119" t="s">
        <v>98</v>
      </c>
      <c r="P19" s="120" t="s">
        <v>99</v>
      </c>
    </row>
    <row r="20" spans="1:16" ht="13" x14ac:dyDescent="0.3">
      <c r="A20" s="126" t="s">
        <v>163</v>
      </c>
      <c r="B20" s="121"/>
      <c r="C20" s="121" t="s">
        <v>61</v>
      </c>
      <c r="D20" s="121" t="s">
        <v>52</v>
      </c>
      <c r="E20" s="122" t="s">
        <v>168</v>
      </c>
      <c r="F20" s="123">
        <f t="shared" si="0"/>
        <v>33040</v>
      </c>
      <c r="G20" s="123">
        <v>28000</v>
      </c>
      <c r="H20" s="123">
        <f t="shared" si="1"/>
        <v>5040</v>
      </c>
      <c r="I20" s="124"/>
      <c r="J20" s="124"/>
      <c r="K20" s="123">
        <f t="shared" si="2"/>
        <v>560</v>
      </c>
      <c r="L20" s="123">
        <f t="shared" si="3"/>
        <v>32480</v>
      </c>
      <c r="M20" s="123">
        <v>32480</v>
      </c>
      <c r="N20" s="121" t="s">
        <v>221</v>
      </c>
      <c r="O20" s="119" t="s">
        <v>98</v>
      </c>
      <c r="P20" s="120" t="s">
        <v>99</v>
      </c>
    </row>
    <row r="21" spans="1:16" ht="13" x14ac:dyDescent="0.3">
      <c r="A21" s="126" t="s">
        <v>163</v>
      </c>
      <c r="B21" s="121"/>
      <c r="C21" s="121" t="s">
        <v>171</v>
      </c>
      <c r="D21" s="121" t="s">
        <v>52</v>
      </c>
      <c r="E21" s="122" t="s">
        <v>169</v>
      </c>
      <c r="F21" s="123">
        <f t="shared" si="0"/>
        <v>151206.38</v>
      </c>
      <c r="G21" s="123">
        <v>128141</v>
      </c>
      <c r="H21" s="123">
        <f t="shared" si="1"/>
        <v>23065.379999999997</v>
      </c>
      <c r="I21" s="124"/>
      <c r="J21" s="124"/>
      <c r="K21" s="123">
        <f t="shared" si="2"/>
        <v>2562.8200000000002</v>
      </c>
      <c r="L21" s="123">
        <f t="shared" si="3"/>
        <v>148643.56</v>
      </c>
      <c r="M21" s="123">
        <v>148643</v>
      </c>
      <c r="N21" s="121" t="s">
        <v>221</v>
      </c>
      <c r="O21" s="119" t="s">
        <v>98</v>
      </c>
      <c r="P21" s="120" t="s">
        <v>99</v>
      </c>
    </row>
    <row r="22" spans="1:16" ht="13" x14ac:dyDescent="0.3">
      <c r="A22" s="126" t="s">
        <v>163</v>
      </c>
      <c r="B22" s="121"/>
      <c r="C22" s="121" t="s">
        <v>78</v>
      </c>
      <c r="D22" s="121" t="s">
        <v>51</v>
      </c>
      <c r="E22" s="122" t="s">
        <v>170</v>
      </c>
      <c r="F22" s="123">
        <f t="shared" si="0"/>
        <v>1770</v>
      </c>
      <c r="G22" s="123">
        <v>1500</v>
      </c>
      <c r="H22" s="123">
        <f t="shared" si="1"/>
        <v>270</v>
      </c>
      <c r="I22" s="124"/>
      <c r="J22" s="124"/>
      <c r="K22" s="123">
        <f t="shared" si="2"/>
        <v>30</v>
      </c>
      <c r="L22" s="123">
        <f t="shared" si="3"/>
        <v>1740</v>
      </c>
      <c r="M22" s="123">
        <v>1740</v>
      </c>
      <c r="N22" s="121" t="s">
        <v>221</v>
      </c>
      <c r="O22" s="119" t="s">
        <v>98</v>
      </c>
      <c r="P22" s="120" t="s">
        <v>99</v>
      </c>
    </row>
    <row r="23" spans="1:16" ht="13" x14ac:dyDescent="0.3">
      <c r="A23" s="121" t="s">
        <v>179</v>
      </c>
      <c r="B23" s="140"/>
      <c r="C23" s="121" t="s">
        <v>171</v>
      </c>
      <c r="D23" s="121" t="s">
        <v>52</v>
      </c>
      <c r="E23" s="141" t="s">
        <v>178</v>
      </c>
      <c r="F23" s="123">
        <f t="shared" si="0"/>
        <v>302412.76</v>
      </c>
      <c r="G23" s="123">
        <v>256282</v>
      </c>
      <c r="H23" s="123">
        <f t="shared" si="1"/>
        <v>46130.759999999995</v>
      </c>
      <c r="I23" s="124"/>
      <c r="J23" s="124"/>
      <c r="K23" s="123">
        <f t="shared" si="2"/>
        <v>5125.6400000000003</v>
      </c>
      <c r="L23" s="123">
        <f t="shared" si="3"/>
        <v>297287.12</v>
      </c>
      <c r="M23" s="128">
        <v>297287</v>
      </c>
      <c r="N23" s="121" t="s">
        <v>221</v>
      </c>
      <c r="O23" s="119" t="s">
        <v>98</v>
      </c>
      <c r="P23" s="120" t="s">
        <v>99</v>
      </c>
    </row>
    <row r="24" spans="1:16" ht="13" x14ac:dyDescent="0.3">
      <c r="A24" s="121" t="s">
        <v>194</v>
      </c>
      <c r="B24" s="140"/>
      <c r="C24" s="121" t="s">
        <v>171</v>
      </c>
      <c r="D24" s="121" t="s">
        <v>52</v>
      </c>
      <c r="E24" s="141" t="s">
        <v>197</v>
      </c>
      <c r="F24" s="123">
        <f t="shared" si="0"/>
        <v>151206.38</v>
      </c>
      <c r="G24" s="123">
        <v>128141</v>
      </c>
      <c r="H24" s="123">
        <f t="shared" si="1"/>
        <v>23065.379999999997</v>
      </c>
      <c r="I24" s="124"/>
      <c r="J24" s="124"/>
      <c r="K24" s="123">
        <f t="shared" si="2"/>
        <v>2562.8200000000002</v>
      </c>
      <c r="L24" s="123">
        <f t="shared" si="3"/>
        <v>148643.56</v>
      </c>
      <c r="M24" s="128">
        <v>148643</v>
      </c>
      <c r="N24" s="123" t="s">
        <v>220</v>
      </c>
      <c r="O24" s="119" t="s">
        <v>98</v>
      </c>
      <c r="P24" s="120" t="s">
        <v>99</v>
      </c>
    </row>
    <row r="25" spans="1:16" ht="13" x14ac:dyDescent="0.3">
      <c r="A25" s="178" t="s">
        <v>194</v>
      </c>
      <c r="B25" s="186"/>
      <c r="C25" s="178" t="s">
        <v>171</v>
      </c>
      <c r="D25" s="178" t="s">
        <v>52</v>
      </c>
      <c r="E25" s="187" t="s">
        <v>198</v>
      </c>
      <c r="F25" s="181">
        <f t="shared" si="0"/>
        <v>151206.38</v>
      </c>
      <c r="G25" s="181">
        <v>128141</v>
      </c>
      <c r="H25" s="181">
        <f t="shared" si="1"/>
        <v>23065.379999999997</v>
      </c>
      <c r="I25" s="182"/>
      <c r="J25" s="182"/>
      <c r="K25" s="181">
        <f t="shared" si="2"/>
        <v>2562.8200000000002</v>
      </c>
      <c r="L25" s="181">
        <f t="shared" si="3"/>
        <v>148643.56</v>
      </c>
      <c r="M25" s="183">
        <v>148643</v>
      </c>
      <c r="N25" s="178" t="s">
        <v>228</v>
      </c>
      <c r="O25" s="184" t="s">
        <v>98</v>
      </c>
      <c r="P25" s="185" t="s">
        <v>99</v>
      </c>
    </row>
    <row r="26" spans="1:16" ht="13" x14ac:dyDescent="0.3">
      <c r="A26" s="178" t="s">
        <v>205</v>
      </c>
      <c r="B26" s="186"/>
      <c r="C26" s="178" t="s">
        <v>171</v>
      </c>
      <c r="D26" s="178" t="s">
        <v>52</v>
      </c>
      <c r="E26" s="187" t="s">
        <v>218</v>
      </c>
      <c r="F26" s="181">
        <f t="shared" si="0"/>
        <v>151206.38</v>
      </c>
      <c r="G26" s="181">
        <v>128141</v>
      </c>
      <c r="H26" s="181">
        <f t="shared" si="1"/>
        <v>23065.379999999997</v>
      </c>
      <c r="I26" s="182"/>
      <c r="J26" s="182"/>
      <c r="K26" s="181">
        <f t="shared" si="2"/>
        <v>2562.8200000000002</v>
      </c>
      <c r="L26" s="181">
        <f t="shared" si="3"/>
        <v>148643.56</v>
      </c>
      <c r="M26" s="183">
        <v>148643</v>
      </c>
      <c r="N26" s="178" t="s">
        <v>228</v>
      </c>
      <c r="O26" s="184" t="s">
        <v>98</v>
      </c>
      <c r="P26" s="185" t="s">
        <v>99</v>
      </c>
    </row>
    <row r="27" spans="1:16" ht="13" x14ac:dyDescent="0.3">
      <c r="A27" s="7"/>
      <c r="B27" s="71"/>
      <c r="C27" s="95"/>
      <c r="D27" s="7"/>
      <c r="E27" s="79"/>
      <c r="F27" s="14">
        <f t="shared" si="0"/>
        <v>0</v>
      </c>
      <c r="G27" s="14"/>
      <c r="H27" s="14">
        <f t="shared" si="1"/>
        <v>0</v>
      </c>
      <c r="I27" s="36"/>
      <c r="J27" s="36"/>
      <c r="K27" s="14">
        <f t="shared" si="2"/>
        <v>0</v>
      </c>
      <c r="L27" s="14">
        <f t="shared" si="3"/>
        <v>0</v>
      </c>
      <c r="M27" s="72"/>
      <c r="N27" s="14"/>
      <c r="O27" s="5"/>
      <c r="P27" s="7"/>
    </row>
    <row r="28" spans="1:16" ht="13" x14ac:dyDescent="0.3">
      <c r="A28" s="7"/>
      <c r="B28" s="71"/>
      <c r="C28" s="95"/>
      <c r="D28" s="7"/>
      <c r="E28" s="79"/>
      <c r="F28" s="14">
        <f t="shared" si="0"/>
        <v>0</v>
      </c>
      <c r="G28" s="14"/>
      <c r="H28" s="14">
        <f t="shared" si="1"/>
        <v>0</v>
      </c>
      <c r="I28" s="36"/>
      <c r="J28" s="36"/>
      <c r="K28" s="14">
        <f t="shared" si="2"/>
        <v>0</v>
      </c>
      <c r="L28" s="14">
        <f t="shared" si="3"/>
        <v>0</v>
      </c>
      <c r="M28" s="72"/>
      <c r="N28" s="7"/>
      <c r="O28" s="5"/>
      <c r="P28" s="7"/>
    </row>
    <row r="29" spans="1:16" ht="13" x14ac:dyDescent="0.3">
      <c r="A29" s="7"/>
      <c r="B29" s="71"/>
      <c r="C29" s="7"/>
      <c r="D29" s="84"/>
      <c r="E29" s="79"/>
      <c r="F29" s="14">
        <f t="shared" si="0"/>
        <v>0</v>
      </c>
      <c r="G29" s="14"/>
      <c r="H29" s="14">
        <f t="shared" si="1"/>
        <v>0</v>
      </c>
      <c r="I29" s="36"/>
      <c r="J29" s="36"/>
      <c r="K29" s="14">
        <f t="shared" si="2"/>
        <v>0</v>
      </c>
      <c r="L29" s="14">
        <f t="shared" si="3"/>
        <v>0</v>
      </c>
      <c r="M29" s="72"/>
      <c r="N29" s="7"/>
      <c r="O29" s="5"/>
      <c r="P29" s="7"/>
    </row>
    <row r="30" spans="1:16" ht="13" x14ac:dyDescent="0.3">
      <c r="A30" s="7"/>
      <c r="B30" s="71"/>
      <c r="C30" s="71"/>
      <c r="D30" s="84"/>
      <c r="E30" s="79"/>
      <c r="F30" s="14">
        <f t="shared" si="0"/>
        <v>0</v>
      </c>
      <c r="G30" s="14"/>
      <c r="H30" s="14">
        <f t="shared" si="1"/>
        <v>0</v>
      </c>
      <c r="I30" s="36"/>
      <c r="J30" s="36"/>
      <c r="K30" s="14">
        <f t="shared" si="2"/>
        <v>0</v>
      </c>
      <c r="L30" s="14">
        <f t="shared" si="3"/>
        <v>0</v>
      </c>
      <c r="M30" s="72"/>
      <c r="N30" s="7"/>
      <c r="O30" s="5"/>
      <c r="P30" s="7"/>
    </row>
    <row r="31" spans="1:16" ht="13" x14ac:dyDescent="0.3">
      <c r="A31" s="7"/>
      <c r="B31" s="7"/>
      <c r="C31" s="71"/>
      <c r="D31" s="71"/>
      <c r="E31" s="79"/>
      <c r="F31" s="14">
        <f t="shared" si="0"/>
        <v>0</v>
      </c>
      <c r="G31" s="14"/>
      <c r="H31" s="14">
        <f t="shared" si="1"/>
        <v>0</v>
      </c>
      <c r="I31" s="36"/>
      <c r="J31" s="36"/>
      <c r="K31" s="14">
        <f t="shared" si="2"/>
        <v>0</v>
      </c>
      <c r="L31" s="14">
        <f t="shared" si="3"/>
        <v>0</v>
      </c>
      <c r="M31" s="14"/>
      <c r="N31" s="7"/>
      <c r="O31" s="5"/>
      <c r="P31" s="7"/>
    </row>
    <row r="32" spans="1:16" ht="13" x14ac:dyDescent="0.3">
      <c r="A32" s="7"/>
      <c r="B32" s="7"/>
      <c r="C32" s="7"/>
      <c r="D32" s="84"/>
      <c r="E32" s="15"/>
      <c r="F32" s="14">
        <f t="shared" si="0"/>
        <v>0</v>
      </c>
      <c r="G32" s="14"/>
      <c r="H32" s="14">
        <f t="shared" si="1"/>
        <v>0</v>
      </c>
      <c r="I32" s="36"/>
      <c r="J32" s="36"/>
      <c r="K32" s="14">
        <f t="shared" si="2"/>
        <v>0</v>
      </c>
      <c r="L32" s="14">
        <f t="shared" si="3"/>
        <v>0</v>
      </c>
      <c r="M32" s="14"/>
      <c r="N32" s="7"/>
      <c r="O32" s="5"/>
      <c r="P32" s="7"/>
    </row>
    <row r="33" spans="1:16" ht="13" x14ac:dyDescent="0.3">
      <c r="A33" s="7"/>
      <c r="B33" s="7"/>
      <c r="C33" s="7"/>
      <c r="D33" s="7"/>
      <c r="E33" s="15"/>
      <c r="F33" s="14">
        <f t="shared" si="0"/>
        <v>0</v>
      </c>
      <c r="G33" s="14"/>
      <c r="H33" s="14">
        <f t="shared" si="1"/>
        <v>0</v>
      </c>
      <c r="I33" s="36"/>
      <c r="J33" s="36"/>
      <c r="K33" s="14">
        <f t="shared" si="2"/>
        <v>0</v>
      </c>
      <c r="L33" s="14">
        <f t="shared" si="3"/>
        <v>0</v>
      </c>
      <c r="M33" s="14"/>
      <c r="N33" s="7"/>
      <c r="O33" s="5"/>
      <c r="P33" s="7"/>
    </row>
    <row r="34" spans="1:16" ht="13" x14ac:dyDescent="0.3">
      <c r="A34" s="7"/>
      <c r="B34" s="7"/>
      <c r="C34" s="7"/>
      <c r="D34" s="7"/>
      <c r="E34" s="15"/>
      <c r="F34" s="14">
        <f t="shared" si="0"/>
        <v>0</v>
      </c>
      <c r="G34" s="14"/>
      <c r="H34" s="14">
        <f t="shared" si="1"/>
        <v>0</v>
      </c>
      <c r="I34" s="36"/>
      <c r="J34" s="36"/>
      <c r="K34" s="14">
        <f t="shared" si="2"/>
        <v>0</v>
      </c>
      <c r="L34" s="14">
        <f t="shared" si="3"/>
        <v>0</v>
      </c>
      <c r="M34" s="14"/>
      <c r="N34" s="7"/>
      <c r="O34" s="5"/>
      <c r="P34" s="7"/>
    </row>
    <row r="35" spans="1:16" ht="13" x14ac:dyDescent="0.3">
      <c r="A35" s="71"/>
      <c r="B35" s="7"/>
      <c r="C35" s="7"/>
      <c r="D35" s="84"/>
      <c r="E35" s="15"/>
      <c r="F35" s="14">
        <f t="shared" si="0"/>
        <v>0</v>
      </c>
      <c r="G35" s="14"/>
      <c r="H35" s="14">
        <f t="shared" si="1"/>
        <v>0</v>
      </c>
      <c r="I35" s="36"/>
      <c r="J35" s="36"/>
      <c r="K35" s="14">
        <f t="shared" si="2"/>
        <v>0</v>
      </c>
      <c r="L35" s="14">
        <f t="shared" si="3"/>
        <v>0</v>
      </c>
      <c r="M35" s="14"/>
      <c r="N35" s="7"/>
      <c r="O35" s="5"/>
      <c r="P35" s="7"/>
    </row>
    <row r="36" spans="1:16" ht="13" x14ac:dyDescent="0.3">
      <c r="A36" s="71"/>
      <c r="B36" s="7"/>
      <c r="C36" s="7"/>
      <c r="D36" s="84"/>
      <c r="E36" s="15"/>
      <c r="F36" s="14">
        <f t="shared" si="0"/>
        <v>0</v>
      </c>
      <c r="G36" s="14"/>
      <c r="H36" s="14">
        <f t="shared" si="1"/>
        <v>0</v>
      </c>
      <c r="I36" s="36"/>
      <c r="J36" s="36"/>
      <c r="K36" s="14">
        <f t="shared" si="2"/>
        <v>0</v>
      </c>
      <c r="L36" s="14">
        <f t="shared" si="3"/>
        <v>0</v>
      </c>
      <c r="M36" s="14"/>
      <c r="N36" s="7"/>
      <c r="O36" s="5"/>
      <c r="P36" s="7"/>
    </row>
    <row r="37" spans="1:16" ht="13" x14ac:dyDescent="0.3">
      <c r="A37" s="71"/>
      <c r="B37" s="7"/>
      <c r="C37" s="7"/>
      <c r="D37" s="84"/>
      <c r="E37" s="15"/>
      <c r="F37" s="14">
        <f t="shared" si="0"/>
        <v>0</v>
      </c>
      <c r="G37" s="14"/>
      <c r="H37" s="14">
        <f t="shared" si="1"/>
        <v>0</v>
      </c>
      <c r="I37" s="36"/>
      <c r="J37" s="36"/>
      <c r="K37" s="14">
        <f t="shared" si="2"/>
        <v>0</v>
      </c>
      <c r="L37" s="14">
        <f t="shared" si="3"/>
        <v>0</v>
      </c>
      <c r="M37" s="14"/>
      <c r="N37" s="7"/>
      <c r="O37" s="5"/>
      <c r="P37" s="7"/>
    </row>
    <row r="38" spans="1:16" ht="13" x14ac:dyDescent="0.3">
      <c r="A38" s="71"/>
      <c r="B38" s="7"/>
      <c r="C38" s="7"/>
      <c r="D38" s="84"/>
      <c r="E38" s="7"/>
      <c r="F38" s="14">
        <f t="shared" si="0"/>
        <v>0</v>
      </c>
      <c r="G38" s="14"/>
      <c r="H38" s="14">
        <f t="shared" si="1"/>
        <v>0</v>
      </c>
      <c r="I38" s="36"/>
      <c r="J38" s="36"/>
      <c r="K38" s="14">
        <f t="shared" si="2"/>
        <v>0</v>
      </c>
      <c r="L38" s="14">
        <f t="shared" si="3"/>
        <v>0</v>
      </c>
      <c r="M38" s="14"/>
      <c r="N38" s="7"/>
      <c r="O38" s="5"/>
      <c r="P38" s="7"/>
    </row>
    <row r="39" spans="1:16" ht="13" x14ac:dyDescent="0.3">
      <c r="A39" s="71"/>
      <c r="B39" s="7"/>
      <c r="C39" s="7"/>
      <c r="D39" s="84"/>
      <c r="E39" s="15"/>
      <c r="F39" s="14">
        <f t="shared" si="0"/>
        <v>0</v>
      </c>
      <c r="G39" s="14"/>
      <c r="H39" s="14">
        <f t="shared" si="1"/>
        <v>0</v>
      </c>
      <c r="I39" s="36"/>
      <c r="J39" s="36"/>
      <c r="K39" s="14">
        <f t="shared" si="2"/>
        <v>0</v>
      </c>
      <c r="L39" s="14">
        <f t="shared" si="3"/>
        <v>0</v>
      </c>
      <c r="M39" s="14"/>
      <c r="N39" s="7"/>
      <c r="O39" s="5"/>
      <c r="P39" s="7"/>
    </row>
    <row r="40" spans="1:16" ht="13" x14ac:dyDescent="0.3">
      <c r="A40" s="71"/>
      <c r="B40" s="7"/>
      <c r="C40" s="7"/>
      <c r="D40" s="84"/>
      <c r="E40" s="15"/>
      <c r="F40" s="14">
        <f t="shared" si="0"/>
        <v>0</v>
      </c>
      <c r="G40" s="14"/>
      <c r="H40" s="14">
        <f t="shared" si="1"/>
        <v>0</v>
      </c>
      <c r="I40" s="36"/>
      <c r="J40" s="36"/>
      <c r="K40" s="14">
        <f t="shared" si="2"/>
        <v>0</v>
      </c>
      <c r="L40" s="14">
        <f t="shared" si="3"/>
        <v>0</v>
      </c>
      <c r="M40" s="14"/>
      <c r="N40" s="7"/>
      <c r="O40" s="5"/>
      <c r="P40" s="7"/>
    </row>
    <row r="41" spans="1:16" ht="13" x14ac:dyDescent="0.3">
      <c r="A41" s="71"/>
      <c r="B41" s="7"/>
      <c r="C41" s="7"/>
      <c r="D41" s="7"/>
      <c r="E41" s="15"/>
      <c r="F41" s="14">
        <f t="shared" si="0"/>
        <v>0</v>
      </c>
      <c r="G41" s="14"/>
      <c r="H41" s="14">
        <f t="shared" si="1"/>
        <v>0</v>
      </c>
      <c r="I41" s="36"/>
      <c r="J41" s="36"/>
      <c r="K41" s="14">
        <f t="shared" si="2"/>
        <v>0</v>
      </c>
      <c r="L41" s="14">
        <f t="shared" si="3"/>
        <v>0</v>
      </c>
      <c r="M41" s="14"/>
      <c r="N41" s="7"/>
      <c r="O41" s="5"/>
      <c r="P41" s="7"/>
    </row>
    <row r="42" spans="1:16" ht="13" x14ac:dyDescent="0.3">
      <c r="A42" s="71"/>
      <c r="B42" s="7"/>
      <c r="C42" s="7"/>
      <c r="D42" s="7"/>
      <c r="E42" s="15"/>
      <c r="F42" s="14">
        <f t="shared" si="0"/>
        <v>0</v>
      </c>
      <c r="G42" s="14"/>
      <c r="H42" s="14">
        <f t="shared" si="1"/>
        <v>0</v>
      </c>
      <c r="I42" s="36"/>
      <c r="J42" s="36"/>
      <c r="K42" s="14">
        <f t="shared" si="2"/>
        <v>0</v>
      </c>
      <c r="L42" s="14">
        <f t="shared" si="3"/>
        <v>0</v>
      </c>
      <c r="M42" s="14"/>
      <c r="N42" s="7"/>
      <c r="O42" s="5"/>
      <c r="P42" s="7"/>
    </row>
    <row r="43" spans="1:16" ht="13" x14ac:dyDescent="0.3">
      <c r="A43" s="7"/>
      <c r="B43" s="7"/>
      <c r="C43" s="7"/>
      <c r="D43" s="7"/>
      <c r="E43" s="15"/>
      <c r="F43" s="14">
        <f t="shared" si="0"/>
        <v>0</v>
      </c>
      <c r="G43" s="14"/>
      <c r="H43" s="14">
        <f t="shared" si="1"/>
        <v>0</v>
      </c>
      <c r="I43" s="36"/>
      <c r="J43" s="36"/>
      <c r="K43" s="14">
        <f t="shared" si="2"/>
        <v>0</v>
      </c>
      <c r="L43" s="14">
        <f t="shared" si="3"/>
        <v>0</v>
      </c>
      <c r="M43" s="14"/>
      <c r="N43" s="7"/>
      <c r="O43" s="7"/>
      <c r="P43" s="7"/>
    </row>
    <row r="44" spans="1:16" ht="13" x14ac:dyDescent="0.3">
      <c r="A44" s="7"/>
      <c r="B44" s="7"/>
      <c r="C44" s="7"/>
      <c r="D44" s="7"/>
      <c r="E44" s="15"/>
      <c r="F44" s="14">
        <f t="shared" si="0"/>
        <v>0</v>
      </c>
      <c r="G44" s="14"/>
      <c r="H44" s="14">
        <f t="shared" si="1"/>
        <v>0</v>
      </c>
      <c r="I44" s="36"/>
      <c r="J44" s="36"/>
      <c r="K44" s="14">
        <f t="shared" si="2"/>
        <v>0</v>
      </c>
      <c r="L44" s="14">
        <f t="shared" si="3"/>
        <v>0</v>
      </c>
      <c r="M44" s="14"/>
      <c r="N44" s="7"/>
      <c r="O44" s="7"/>
      <c r="P44" s="7"/>
    </row>
    <row r="45" spans="1:16" ht="13" x14ac:dyDescent="0.3">
      <c r="A45" s="7"/>
      <c r="B45" s="7"/>
      <c r="C45" s="7"/>
      <c r="D45" s="7"/>
      <c r="E45" s="15"/>
      <c r="F45" s="14">
        <f t="shared" si="0"/>
        <v>0</v>
      </c>
      <c r="G45" s="14"/>
      <c r="H45" s="14">
        <f t="shared" si="1"/>
        <v>0</v>
      </c>
      <c r="I45" s="36"/>
      <c r="J45" s="36"/>
      <c r="K45" s="14">
        <f t="shared" si="2"/>
        <v>0</v>
      </c>
      <c r="L45" s="14">
        <f t="shared" si="3"/>
        <v>0</v>
      </c>
      <c r="M45" s="14"/>
      <c r="N45" s="7"/>
      <c r="O45" s="7"/>
      <c r="P45" s="7"/>
    </row>
    <row r="46" spans="1:16" ht="13" x14ac:dyDescent="0.3">
      <c r="A46" s="7"/>
      <c r="B46" s="7"/>
      <c r="C46" s="7"/>
      <c r="D46" s="7"/>
      <c r="E46" s="15"/>
      <c r="F46" s="14">
        <f t="shared" si="0"/>
        <v>0</v>
      </c>
      <c r="G46" s="14"/>
      <c r="H46" s="14">
        <f t="shared" si="1"/>
        <v>0</v>
      </c>
      <c r="I46" s="36"/>
      <c r="J46" s="36"/>
      <c r="K46" s="14">
        <f t="shared" si="2"/>
        <v>0</v>
      </c>
      <c r="L46" s="14">
        <f t="shared" si="3"/>
        <v>0</v>
      </c>
      <c r="M46" s="14"/>
      <c r="N46" s="7"/>
      <c r="O46" s="7"/>
      <c r="P46" s="7"/>
    </row>
    <row r="47" spans="1:16" ht="13" x14ac:dyDescent="0.3">
      <c r="A47" s="7"/>
      <c r="B47" s="7"/>
      <c r="C47" s="7"/>
      <c r="D47" s="7"/>
      <c r="E47" s="15"/>
      <c r="F47" s="14">
        <f t="shared" si="0"/>
        <v>0</v>
      </c>
      <c r="G47" s="14"/>
      <c r="H47" s="14">
        <f t="shared" si="1"/>
        <v>0</v>
      </c>
      <c r="I47" s="36"/>
      <c r="J47" s="36"/>
      <c r="K47" s="14">
        <f t="shared" si="2"/>
        <v>0</v>
      </c>
      <c r="L47" s="14">
        <f t="shared" si="3"/>
        <v>0</v>
      </c>
      <c r="M47" s="14"/>
      <c r="N47" s="7"/>
      <c r="O47" s="7"/>
      <c r="P47" s="7"/>
    </row>
    <row r="48" spans="1:16" ht="13" x14ac:dyDescent="0.3">
      <c r="A48" s="7"/>
      <c r="B48" s="7"/>
      <c r="C48" s="7"/>
      <c r="D48" s="84"/>
      <c r="E48" s="15"/>
      <c r="F48" s="14">
        <f t="shared" si="0"/>
        <v>0</v>
      </c>
      <c r="G48" s="14"/>
      <c r="H48" s="14">
        <f t="shared" si="1"/>
        <v>0</v>
      </c>
      <c r="I48" s="36"/>
      <c r="J48" s="36"/>
      <c r="K48" s="14">
        <f t="shared" si="2"/>
        <v>0</v>
      </c>
      <c r="L48" s="14">
        <f t="shared" si="3"/>
        <v>0</v>
      </c>
      <c r="M48" s="14"/>
      <c r="N48" s="7"/>
      <c r="O48" s="7"/>
      <c r="P48" s="7"/>
    </row>
    <row r="49" spans="1:16" ht="13" x14ac:dyDescent="0.3">
      <c r="A49" s="7"/>
      <c r="B49" s="7"/>
      <c r="C49" s="7"/>
      <c r="D49" s="84"/>
      <c r="E49" s="15"/>
      <c r="F49" s="14">
        <f t="shared" si="0"/>
        <v>0</v>
      </c>
      <c r="G49" s="14"/>
      <c r="H49" s="14">
        <f t="shared" si="1"/>
        <v>0</v>
      </c>
      <c r="I49" s="36"/>
      <c r="J49" s="36"/>
      <c r="K49" s="14">
        <f t="shared" si="2"/>
        <v>0</v>
      </c>
      <c r="L49" s="14">
        <f t="shared" si="3"/>
        <v>0</v>
      </c>
      <c r="M49" s="14"/>
      <c r="N49" s="7"/>
      <c r="O49" s="7"/>
      <c r="P49" s="7"/>
    </row>
    <row r="50" spans="1:16" ht="13" x14ac:dyDescent="0.3">
      <c r="A50" s="7"/>
      <c r="B50" s="7"/>
      <c r="C50" s="7"/>
      <c r="D50" s="84"/>
      <c r="E50" s="15"/>
      <c r="F50" s="14">
        <f t="shared" si="0"/>
        <v>0</v>
      </c>
      <c r="G50" s="14"/>
      <c r="H50" s="14">
        <f t="shared" si="1"/>
        <v>0</v>
      </c>
      <c r="I50" s="36"/>
      <c r="J50" s="36"/>
      <c r="K50" s="14">
        <f t="shared" si="2"/>
        <v>0</v>
      </c>
      <c r="L50" s="14">
        <f t="shared" si="3"/>
        <v>0</v>
      </c>
      <c r="M50" s="14"/>
      <c r="N50" s="7"/>
      <c r="O50" s="7"/>
      <c r="P50" s="7"/>
    </row>
    <row r="51" spans="1:16" ht="13" x14ac:dyDescent="0.3">
      <c r="A51" s="7"/>
      <c r="B51" s="7"/>
      <c r="C51" s="7"/>
      <c r="D51" s="84"/>
      <c r="E51" s="15"/>
      <c r="F51" s="14">
        <f t="shared" si="0"/>
        <v>0</v>
      </c>
      <c r="G51" s="14"/>
      <c r="H51" s="14">
        <f t="shared" si="1"/>
        <v>0</v>
      </c>
      <c r="I51" s="7"/>
      <c r="J51" s="36"/>
      <c r="K51" s="14">
        <f t="shared" si="2"/>
        <v>0</v>
      </c>
      <c r="L51" s="14">
        <f t="shared" si="3"/>
        <v>0</v>
      </c>
      <c r="M51" s="14"/>
      <c r="N51" s="7"/>
      <c r="O51" s="7"/>
      <c r="P51" s="7"/>
    </row>
    <row r="52" spans="1:16" ht="13" x14ac:dyDescent="0.3">
      <c r="A52" s="7"/>
      <c r="B52" s="7"/>
      <c r="C52" s="7"/>
      <c r="D52" s="84"/>
      <c r="E52" s="15"/>
      <c r="F52" s="14">
        <f t="shared" si="0"/>
        <v>0</v>
      </c>
      <c r="G52" s="14"/>
      <c r="H52" s="14">
        <f t="shared" si="1"/>
        <v>0</v>
      </c>
      <c r="I52" s="7"/>
      <c r="J52" s="36"/>
      <c r="K52" s="14">
        <f t="shared" si="2"/>
        <v>0</v>
      </c>
      <c r="L52" s="14">
        <f t="shared" si="3"/>
        <v>0</v>
      </c>
      <c r="M52" s="14"/>
      <c r="N52" s="7"/>
      <c r="O52" s="7"/>
      <c r="P52" s="7"/>
    </row>
    <row r="53" spans="1:16" ht="13" x14ac:dyDescent="0.3">
      <c r="A53" s="7"/>
      <c r="B53" s="7"/>
      <c r="C53" s="7"/>
      <c r="D53" s="84"/>
      <c r="E53" s="15"/>
      <c r="F53" s="14">
        <f t="shared" si="0"/>
        <v>0</v>
      </c>
      <c r="G53" s="14"/>
      <c r="H53" s="14">
        <f t="shared" si="1"/>
        <v>0</v>
      </c>
      <c r="I53" s="7"/>
      <c r="J53" s="36"/>
      <c r="K53" s="14">
        <f t="shared" si="2"/>
        <v>0</v>
      </c>
      <c r="L53" s="14">
        <f t="shared" si="3"/>
        <v>0</v>
      </c>
      <c r="M53" s="14"/>
      <c r="N53" s="7"/>
      <c r="O53" s="7"/>
      <c r="P53" s="7"/>
    </row>
    <row r="54" spans="1:16" ht="13" x14ac:dyDescent="0.3">
      <c r="A54" s="7"/>
      <c r="B54" s="7"/>
      <c r="C54" s="7"/>
      <c r="D54" s="84"/>
      <c r="E54" s="15"/>
      <c r="F54" s="14">
        <f t="shared" si="0"/>
        <v>0</v>
      </c>
      <c r="G54" s="14"/>
      <c r="H54" s="14">
        <f t="shared" si="1"/>
        <v>0</v>
      </c>
      <c r="I54" s="7"/>
      <c r="J54" s="36"/>
      <c r="K54" s="14">
        <f t="shared" si="2"/>
        <v>0</v>
      </c>
      <c r="L54" s="14">
        <f t="shared" si="3"/>
        <v>0</v>
      </c>
      <c r="M54" s="14"/>
      <c r="N54" s="7"/>
      <c r="O54" s="7"/>
      <c r="P54" s="7"/>
    </row>
    <row r="55" spans="1:16" ht="13" x14ac:dyDescent="0.3">
      <c r="A55" s="7"/>
      <c r="B55" s="7"/>
      <c r="C55" s="7"/>
      <c r="D55" s="84"/>
      <c r="E55" s="15"/>
      <c r="F55" s="14">
        <f t="shared" si="0"/>
        <v>0</v>
      </c>
      <c r="G55" s="14"/>
      <c r="H55" s="14">
        <f t="shared" si="1"/>
        <v>0</v>
      </c>
      <c r="I55" s="7"/>
      <c r="J55" s="36"/>
      <c r="K55" s="14">
        <f t="shared" si="2"/>
        <v>0</v>
      </c>
      <c r="L55" s="14">
        <f t="shared" si="3"/>
        <v>0</v>
      </c>
      <c r="M55" s="14"/>
      <c r="N55" s="7"/>
      <c r="O55" s="7"/>
      <c r="P55" s="7"/>
    </row>
    <row r="56" spans="1:16" ht="13" x14ac:dyDescent="0.3">
      <c r="A56" s="7"/>
      <c r="B56" s="7"/>
      <c r="C56" s="7"/>
      <c r="D56" s="84"/>
      <c r="E56" s="15"/>
      <c r="F56" s="14">
        <f t="shared" si="0"/>
        <v>0</v>
      </c>
      <c r="G56" s="14"/>
      <c r="H56" s="14">
        <f t="shared" si="1"/>
        <v>0</v>
      </c>
      <c r="I56" s="7"/>
      <c r="J56" s="36"/>
      <c r="K56" s="14">
        <f t="shared" si="2"/>
        <v>0</v>
      </c>
      <c r="L56" s="14">
        <f t="shared" si="3"/>
        <v>0</v>
      </c>
      <c r="M56" s="14"/>
      <c r="N56" s="7"/>
      <c r="O56" s="7"/>
      <c r="P56" s="7"/>
    </row>
    <row r="57" spans="1:16" ht="13" x14ac:dyDescent="0.3">
      <c r="A57" s="7"/>
      <c r="B57" s="7"/>
      <c r="C57" s="7"/>
      <c r="D57" s="84"/>
      <c r="E57" s="15"/>
      <c r="F57" s="14">
        <f t="shared" si="0"/>
        <v>0</v>
      </c>
      <c r="G57" s="14"/>
      <c r="H57" s="14">
        <f t="shared" si="1"/>
        <v>0</v>
      </c>
      <c r="I57" s="7"/>
      <c r="J57" s="36"/>
      <c r="K57" s="14">
        <f t="shared" si="2"/>
        <v>0</v>
      </c>
      <c r="L57" s="14">
        <f t="shared" si="3"/>
        <v>0</v>
      </c>
      <c r="M57" s="14"/>
      <c r="N57" s="7"/>
      <c r="O57" s="7"/>
      <c r="P57" s="7"/>
    </row>
    <row r="58" spans="1:16" ht="13" x14ac:dyDescent="0.3">
      <c r="A58" s="7"/>
      <c r="B58" s="7"/>
      <c r="C58" s="7"/>
      <c r="D58" s="84"/>
      <c r="E58" s="15"/>
      <c r="F58" s="14">
        <f t="shared" si="0"/>
        <v>0</v>
      </c>
      <c r="G58" s="14"/>
      <c r="H58" s="14">
        <f t="shared" si="1"/>
        <v>0</v>
      </c>
      <c r="I58" s="7"/>
      <c r="J58" s="36"/>
      <c r="K58" s="14">
        <f t="shared" si="2"/>
        <v>0</v>
      </c>
      <c r="L58" s="14">
        <f t="shared" si="3"/>
        <v>0</v>
      </c>
      <c r="M58" s="14"/>
      <c r="N58" s="7"/>
      <c r="O58" s="7"/>
      <c r="P58" s="7"/>
    </row>
    <row r="59" spans="1:16" ht="13" x14ac:dyDescent="0.3">
      <c r="A59" s="7"/>
      <c r="B59" s="7"/>
      <c r="C59" s="7"/>
      <c r="D59" s="84"/>
      <c r="E59" s="15"/>
      <c r="F59" s="14">
        <f t="shared" si="0"/>
        <v>0</v>
      </c>
      <c r="G59" s="14"/>
      <c r="H59" s="14">
        <f t="shared" si="1"/>
        <v>0</v>
      </c>
      <c r="I59" s="7"/>
      <c r="J59" s="36"/>
      <c r="K59" s="14">
        <f t="shared" si="2"/>
        <v>0</v>
      </c>
      <c r="L59" s="14">
        <f t="shared" si="3"/>
        <v>0</v>
      </c>
      <c r="M59" s="14"/>
      <c r="N59" s="7"/>
      <c r="O59" s="7"/>
      <c r="P59" s="7"/>
    </row>
    <row r="60" spans="1:16" ht="13" x14ac:dyDescent="0.3">
      <c r="A60" s="7"/>
      <c r="B60" s="7"/>
      <c r="C60" s="7"/>
      <c r="D60" s="84"/>
      <c r="E60" s="15"/>
      <c r="F60" s="14">
        <f t="shared" si="0"/>
        <v>0</v>
      </c>
      <c r="G60" s="14"/>
      <c r="H60" s="14">
        <f t="shared" si="1"/>
        <v>0</v>
      </c>
      <c r="I60" s="7"/>
      <c r="J60" s="36"/>
      <c r="K60" s="14">
        <f t="shared" si="2"/>
        <v>0</v>
      </c>
      <c r="L60" s="14">
        <f t="shared" si="3"/>
        <v>0</v>
      </c>
      <c r="M60" s="14"/>
      <c r="N60" s="7"/>
      <c r="O60" s="7"/>
      <c r="P60" s="7"/>
    </row>
    <row r="61" spans="1:16" ht="13" x14ac:dyDescent="0.3">
      <c r="A61" s="7"/>
      <c r="B61" s="7"/>
      <c r="C61" s="7"/>
      <c r="D61" s="7"/>
      <c r="E61" s="15"/>
      <c r="F61" s="14">
        <f t="shared" si="0"/>
        <v>0</v>
      </c>
      <c r="G61" s="14"/>
      <c r="H61" s="14">
        <f t="shared" si="1"/>
        <v>0</v>
      </c>
      <c r="I61" s="7"/>
      <c r="J61" s="36"/>
      <c r="K61" s="14">
        <f t="shared" si="2"/>
        <v>0</v>
      </c>
      <c r="L61" s="14">
        <f t="shared" si="3"/>
        <v>0</v>
      </c>
      <c r="M61" s="14"/>
      <c r="N61" s="7"/>
      <c r="O61" s="7"/>
      <c r="P61" s="7"/>
    </row>
    <row r="62" spans="1:16" ht="13" x14ac:dyDescent="0.3">
      <c r="A62" s="7"/>
      <c r="B62" s="7"/>
      <c r="C62" s="7"/>
      <c r="D62" s="7"/>
      <c r="E62" s="15"/>
      <c r="F62" s="14">
        <f t="shared" si="0"/>
        <v>0</v>
      </c>
      <c r="G62" s="14"/>
      <c r="H62" s="14">
        <f t="shared" si="1"/>
        <v>0</v>
      </c>
      <c r="I62" s="7"/>
      <c r="J62" s="36"/>
      <c r="K62" s="14">
        <f t="shared" si="2"/>
        <v>0</v>
      </c>
      <c r="L62" s="14">
        <f t="shared" si="3"/>
        <v>0</v>
      </c>
      <c r="M62" s="14"/>
      <c r="N62" s="7"/>
      <c r="O62" s="7"/>
      <c r="P62" s="7"/>
    </row>
    <row r="63" spans="1:16" ht="13" x14ac:dyDescent="0.3">
      <c r="A63" s="7"/>
      <c r="B63" s="7"/>
      <c r="C63" s="7"/>
      <c r="D63" s="7"/>
      <c r="E63" s="15"/>
      <c r="F63" s="14">
        <f t="shared" si="0"/>
        <v>0</v>
      </c>
      <c r="G63" s="14"/>
      <c r="H63" s="14">
        <f t="shared" si="1"/>
        <v>0</v>
      </c>
      <c r="I63" s="7"/>
      <c r="J63" s="36"/>
      <c r="K63" s="14">
        <f t="shared" si="2"/>
        <v>0</v>
      </c>
      <c r="L63" s="14">
        <f t="shared" si="3"/>
        <v>0</v>
      </c>
      <c r="M63" s="14"/>
      <c r="N63" s="7"/>
      <c r="O63" s="7"/>
      <c r="P63" s="7"/>
    </row>
    <row r="64" spans="1:16" ht="13" x14ac:dyDescent="0.3">
      <c r="A64" s="7"/>
      <c r="B64" s="7"/>
      <c r="C64" s="7"/>
      <c r="D64" s="7"/>
      <c r="E64" s="15"/>
      <c r="F64" s="14">
        <f t="shared" si="0"/>
        <v>0</v>
      </c>
      <c r="G64" s="14"/>
      <c r="H64" s="14">
        <f t="shared" si="1"/>
        <v>0</v>
      </c>
      <c r="I64" s="7"/>
      <c r="J64" s="36"/>
      <c r="K64" s="14">
        <f t="shared" si="2"/>
        <v>0</v>
      </c>
      <c r="L64" s="14">
        <f t="shared" si="3"/>
        <v>0</v>
      </c>
      <c r="M64" s="14"/>
      <c r="N64" s="7"/>
      <c r="O64" s="7"/>
      <c r="P64" s="7"/>
    </row>
    <row r="65" spans="1:16" ht="13" x14ac:dyDescent="0.3">
      <c r="A65" s="7"/>
      <c r="B65" s="7"/>
      <c r="C65" s="7"/>
      <c r="D65" s="7"/>
      <c r="E65" s="15"/>
      <c r="F65" s="14">
        <f t="shared" si="0"/>
        <v>0</v>
      </c>
      <c r="G65" s="14"/>
      <c r="H65" s="14">
        <f t="shared" si="1"/>
        <v>0</v>
      </c>
      <c r="I65" s="7"/>
      <c r="J65" s="36"/>
      <c r="K65" s="14">
        <f t="shared" si="2"/>
        <v>0</v>
      </c>
      <c r="L65" s="14">
        <f t="shared" si="3"/>
        <v>0</v>
      </c>
      <c r="M65" s="14"/>
      <c r="N65" s="7"/>
      <c r="O65" s="7"/>
      <c r="P65" s="7"/>
    </row>
    <row r="66" spans="1:16" ht="13" x14ac:dyDescent="0.3">
      <c r="A66" s="7"/>
      <c r="B66" s="7"/>
      <c r="C66" s="7"/>
      <c r="D66" s="7"/>
      <c r="E66" s="15"/>
      <c r="F66" s="14">
        <f t="shared" si="0"/>
        <v>0</v>
      </c>
      <c r="G66" s="14"/>
      <c r="H66" s="14">
        <f t="shared" si="1"/>
        <v>0</v>
      </c>
      <c r="I66" s="7"/>
      <c r="J66" s="36"/>
      <c r="K66" s="14">
        <f t="shared" si="2"/>
        <v>0</v>
      </c>
      <c r="L66" s="14">
        <f t="shared" si="3"/>
        <v>0</v>
      </c>
      <c r="M66" s="14"/>
      <c r="N66" s="7"/>
      <c r="O66" s="7"/>
      <c r="P66" s="7"/>
    </row>
    <row r="67" spans="1:16" ht="13" x14ac:dyDescent="0.3">
      <c r="A67" s="7"/>
      <c r="B67" s="7"/>
      <c r="C67" s="7"/>
      <c r="D67" s="7"/>
      <c r="E67" s="15"/>
      <c r="F67" s="14">
        <f t="shared" ref="F67:F77" si="4">SUM(G67:H67)</f>
        <v>0</v>
      </c>
      <c r="G67" s="14"/>
      <c r="H67" s="14">
        <f t="shared" ref="H67:H77" si="5">G67*18%</f>
        <v>0</v>
      </c>
      <c r="I67" s="7"/>
      <c r="J67" s="36"/>
      <c r="K67" s="14">
        <f t="shared" ref="K67:K77" si="6">G67*2%</f>
        <v>0</v>
      </c>
      <c r="L67" s="14">
        <f t="shared" ref="L67:L77" si="7">F67-K67</f>
        <v>0</v>
      </c>
      <c r="M67" s="14"/>
      <c r="N67" s="7"/>
      <c r="O67" s="7"/>
      <c r="P67" s="7"/>
    </row>
    <row r="68" spans="1:16" ht="13" x14ac:dyDescent="0.3">
      <c r="A68" s="7"/>
      <c r="B68" s="7"/>
      <c r="C68" s="7"/>
      <c r="D68" s="7"/>
      <c r="E68" s="15"/>
      <c r="F68" s="14">
        <f t="shared" si="4"/>
        <v>0</v>
      </c>
      <c r="G68" s="14"/>
      <c r="H68" s="14">
        <f t="shared" si="5"/>
        <v>0</v>
      </c>
      <c r="I68" s="7"/>
      <c r="J68" s="36"/>
      <c r="K68" s="14">
        <f t="shared" si="6"/>
        <v>0</v>
      </c>
      <c r="L68" s="14">
        <f t="shared" si="7"/>
        <v>0</v>
      </c>
      <c r="M68" s="14"/>
      <c r="N68" s="7"/>
      <c r="O68" s="7"/>
      <c r="P68" s="7"/>
    </row>
    <row r="69" spans="1:16" ht="13" x14ac:dyDescent="0.3">
      <c r="A69" s="7"/>
      <c r="B69" s="7"/>
      <c r="C69" s="7"/>
      <c r="D69" s="7"/>
      <c r="E69" s="15"/>
      <c r="F69" s="14">
        <f t="shared" si="4"/>
        <v>0</v>
      </c>
      <c r="G69" s="14"/>
      <c r="H69" s="14">
        <f t="shared" si="5"/>
        <v>0</v>
      </c>
      <c r="I69" s="7"/>
      <c r="J69" s="36"/>
      <c r="K69" s="14">
        <f t="shared" si="6"/>
        <v>0</v>
      </c>
      <c r="L69" s="14">
        <f t="shared" si="7"/>
        <v>0</v>
      </c>
      <c r="M69" s="14"/>
      <c r="N69" s="7"/>
      <c r="O69" s="7"/>
      <c r="P69" s="7"/>
    </row>
    <row r="70" spans="1:16" ht="13" x14ac:dyDescent="0.3">
      <c r="A70" s="7"/>
      <c r="B70" s="7"/>
      <c r="C70" s="7"/>
      <c r="D70" s="7"/>
      <c r="E70" s="15"/>
      <c r="F70" s="14">
        <f t="shared" si="4"/>
        <v>0</v>
      </c>
      <c r="G70" s="14"/>
      <c r="H70" s="14">
        <f t="shared" si="5"/>
        <v>0</v>
      </c>
      <c r="I70" s="7"/>
      <c r="J70" s="36"/>
      <c r="K70" s="14">
        <f t="shared" si="6"/>
        <v>0</v>
      </c>
      <c r="L70" s="14">
        <f t="shared" si="7"/>
        <v>0</v>
      </c>
      <c r="M70" s="14"/>
      <c r="N70" s="7"/>
      <c r="O70" s="7"/>
      <c r="P70" s="7"/>
    </row>
    <row r="71" spans="1:16" ht="13" x14ac:dyDescent="0.3">
      <c r="A71" s="7"/>
      <c r="B71" s="7"/>
      <c r="C71" s="7"/>
      <c r="D71" s="7"/>
      <c r="E71" s="15"/>
      <c r="F71" s="14">
        <f t="shared" si="4"/>
        <v>0</v>
      </c>
      <c r="G71" s="14"/>
      <c r="H71" s="14">
        <f t="shared" si="5"/>
        <v>0</v>
      </c>
      <c r="I71" s="7"/>
      <c r="J71" s="36"/>
      <c r="K71" s="14">
        <f t="shared" si="6"/>
        <v>0</v>
      </c>
      <c r="L71" s="14">
        <f t="shared" si="7"/>
        <v>0</v>
      </c>
      <c r="M71" s="14"/>
      <c r="N71" s="7"/>
      <c r="O71" s="7"/>
      <c r="P71" s="7"/>
    </row>
    <row r="72" spans="1:16" ht="13" x14ac:dyDescent="0.3">
      <c r="A72" s="7"/>
      <c r="B72" s="7"/>
      <c r="C72" s="7"/>
      <c r="D72" s="7"/>
      <c r="E72" s="15"/>
      <c r="F72" s="14">
        <f t="shared" si="4"/>
        <v>0</v>
      </c>
      <c r="G72" s="14"/>
      <c r="H72" s="14">
        <f t="shared" si="5"/>
        <v>0</v>
      </c>
      <c r="I72" s="7"/>
      <c r="J72" s="36"/>
      <c r="K72" s="14">
        <f t="shared" si="6"/>
        <v>0</v>
      </c>
      <c r="L72" s="14">
        <f t="shared" si="7"/>
        <v>0</v>
      </c>
      <c r="M72" s="14"/>
      <c r="N72" s="7"/>
      <c r="O72" s="7"/>
      <c r="P72" s="7"/>
    </row>
    <row r="73" spans="1:16" ht="13" x14ac:dyDescent="0.3">
      <c r="A73" s="7"/>
      <c r="B73" s="7"/>
      <c r="C73" s="7"/>
      <c r="D73" s="7"/>
      <c r="E73" s="15"/>
      <c r="F73" s="14">
        <f t="shared" si="4"/>
        <v>0</v>
      </c>
      <c r="G73" s="14"/>
      <c r="H73" s="14">
        <f t="shared" si="5"/>
        <v>0</v>
      </c>
      <c r="I73" s="7"/>
      <c r="J73" s="36"/>
      <c r="K73" s="14">
        <f t="shared" si="6"/>
        <v>0</v>
      </c>
      <c r="L73" s="14">
        <f t="shared" si="7"/>
        <v>0</v>
      </c>
      <c r="M73" s="14"/>
      <c r="N73" s="7"/>
      <c r="O73" s="7"/>
      <c r="P73" s="7"/>
    </row>
    <row r="74" spans="1:16" ht="13" x14ac:dyDescent="0.3">
      <c r="A74" s="7"/>
      <c r="B74" s="7"/>
      <c r="C74" s="7"/>
      <c r="D74" s="7"/>
      <c r="E74" s="15"/>
      <c r="F74" s="14">
        <f t="shared" si="4"/>
        <v>0</v>
      </c>
      <c r="G74" s="14"/>
      <c r="H74" s="14">
        <f t="shared" si="5"/>
        <v>0</v>
      </c>
      <c r="I74" s="7"/>
      <c r="J74" s="36"/>
      <c r="K74" s="14">
        <f t="shared" si="6"/>
        <v>0</v>
      </c>
      <c r="L74" s="14">
        <f t="shared" si="7"/>
        <v>0</v>
      </c>
      <c r="M74" s="14"/>
      <c r="N74" s="7"/>
      <c r="O74" s="7"/>
      <c r="P74" s="7"/>
    </row>
    <row r="75" spans="1:16" ht="13" x14ac:dyDescent="0.3">
      <c r="A75" s="7"/>
      <c r="B75" s="7"/>
      <c r="C75" s="7"/>
      <c r="D75" s="7"/>
      <c r="E75" s="15"/>
      <c r="F75" s="14">
        <f t="shared" si="4"/>
        <v>0</v>
      </c>
      <c r="G75" s="14"/>
      <c r="H75" s="14">
        <f t="shared" si="5"/>
        <v>0</v>
      </c>
      <c r="I75" s="7"/>
      <c r="J75" s="36"/>
      <c r="K75" s="14">
        <f t="shared" si="6"/>
        <v>0</v>
      </c>
      <c r="L75" s="14">
        <f t="shared" si="7"/>
        <v>0</v>
      </c>
      <c r="M75" s="14"/>
      <c r="N75" s="7"/>
      <c r="O75" s="7"/>
      <c r="P75" s="7"/>
    </row>
    <row r="76" spans="1:16" ht="13" x14ac:dyDescent="0.3">
      <c r="A76" s="7"/>
      <c r="B76" s="7"/>
      <c r="C76" s="7"/>
      <c r="D76" s="7"/>
      <c r="E76" s="15"/>
      <c r="F76" s="14">
        <f t="shared" si="4"/>
        <v>0</v>
      </c>
      <c r="G76" s="14"/>
      <c r="H76" s="14">
        <f t="shared" si="5"/>
        <v>0</v>
      </c>
      <c r="I76" s="7"/>
      <c r="J76" s="36"/>
      <c r="K76" s="14">
        <f t="shared" si="6"/>
        <v>0</v>
      </c>
      <c r="L76" s="14">
        <f t="shared" si="7"/>
        <v>0</v>
      </c>
      <c r="M76" s="14"/>
      <c r="N76" s="7"/>
      <c r="O76" s="7"/>
      <c r="P76" s="7"/>
    </row>
    <row r="77" spans="1:16" ht="13" x14ac:dyDescent="0.3">
      <c r="A77" s="7"/>
      <c r="B77" s="7"/>
      <c r="C77" s="7"/>
      <c r="D77" s="7"/>
      <c r="E77" s="15"/>
      <c r="F77" s="14">
        <f t="shared" si="4"/>
        <v>0</v>
      </c>
      <c r="G77" s="14"/>
      <c r="H77" s="14">
        <f t="shared" si="5"/>
        <v>0</v>
      </c>
      <c r="I77" s="7"/>
      <c r="J77" s="36"/>
      <c r="K77" s="14">
        <f t="shared" si="6"/>
        <v>0</v>
      </c>
      <c r="L77" s="14">
        <f t="shared" si="7"/>
        <v>0</v>
      </c>
      <c r="M77" s="14"/>
      <c r="N77" s="7"/>
      <c r="O77" s="7"/>
      <c r="P77" s="7"/>
    </row>
    <row r="79" spans="1:16" ht="23.5" x14ac:dyDescent="0.55000000000000004">
      <c r="C79" s="7"/>
      <c r="D79" s="7"/>
      <c r="E79" s="38" t="s">
        <v>22</v>
      </c>
      <c r="F79" s="14">
        <f>SUM(F2:F77)</f>
        <v>1248867.1600000001</v>
      </c>
      <c r="G79" s="14">
        <f>SUM(G2:G77)</f>
        <v>1058362</v>
      </c>
      <c r="H79" s="14">
        <f>SUM(H2:H77)</f>
        <v>190505.16</v>
      </c>
      <c r="I79" s="15"/>
      <c r="J79" s="15"/>
      <c r="K79" s="14">
        <f>SUM(K2:K77)</f>
        <v>21167.239999999998</v>
      </c>
      <c r="L79" s="14">
        <f>SUM(L2:L77)</f>
        <v>1227699.9200000002</v>
      </c>
      <c r="M79" s="14">
        <f>SUM(M2:M77)</f>
        <v>1227698</v>
      </c>
    </row>
    <row r="80" spans="1:16" ht="18.5" x14ac:dyDescent="0.45">
      <c r="E80" s="3" t="s">
        <v>23</v>
      </c>
    </row>
  </sheetData>
  <hyperlinks>
    <hyperlink ref="E80" location="MONTHWISE!A1" display="Monthwise" xr:uid="{BC254E46-30FE-477B-B8A4-94729BF9D74B}"/>
    <hyperlink ref="A1" location="HOME!A1" display="HOME" xr:uid="{E0D36D3B-75D3-4C9F-84D7-901F379A9764}"/>
    <hyperlink ref="C1" location="'GST-Monthwise'!A1" display="GST - Monthwise" xr:uid="{839E44D0-67E9-497E-9AD9-5FE9530D8FAB}"/>
    <hyperlink ref="E79" location="HOME!A1" display="HOME" xr:uid="{455ADDD1-AEF1-4BFF-834B-48EE4BD97457}"/>
  </hyperlink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02F77-7445-4036-85FC-25A3585E3AA9}">
  <dimension ref="A1:T80"/>
  <sheetViews>
    <sheetView workbookViewId="0">
      <selection activeCell="N5" sqref="N5:P5"/>
    </sheetView>
  </sheetViews>
  <sheetFormatPr defaultColWidth="9.1796875" defaultRowHeight="14.5" x14ac:dyDescent="0.35"/>
  <cols>
    <col min="1" max="1" width="11.6328125" style="1" bestFit="1" customWidth="1"/>
    <col min="2" max="2" width="5.1796875" style="37" bestFit="1" customWidth="1"/>
    <col min="3" max="3" width="19.1796875" style="1" bestFit="1" customWidth="1"/>
    <col min="4" max="4" width="5.453125" style="1" bestFit="1" customWidth="1"/>
    <col min="5" max="5" width="20.453125" style="1" bestFit="1" customWidth="1"/>
    <col min="6" max="6" width="10" style="13" bestFit="1" customWidth="1"/>
    <col min="7" max="7" width="9.6328125" style="13" bestFit="1" customWidth="1"/>
    <col min="8" max="8" width="7.08984375" style="13" bestFit="1" customWidth="1"/>
    <col min="9" max="9" width="10.36328125" style="1" bestFit="1" customWidth="1"/>
    <col min="10" max="10" width="7" style="1" bestFit="1" customWidth="1"/>
    <col min="11" max="11" width="6" style="13" bestFit="1" customWidth="1"/>
    <col min="12" max="12" width="11.453125" style="13" bestFit="1" customWidth="1"/>
    <col min="13" max="13" width="13.08984375" style="13" bestFit="1" customWidth="1"/>
    <col min="14" max="14" width="13.90625" style="1" bestFit="1" customWidth="1"/>
    <col min="15" max="15" width="5.08984375" style="1" bestFit="1" customWidth="1"/>
    <col min="16" max="16" width="8.453125" style="1" bestFit="1" customWidth="1"/>
    <col min="17" max="17" width="11.54296875" style="1" customWidth="1"/>
    <col min="18" max="16384" width="9.1796875" style="1"/>
  </cols>
  <sheetData>
    <row r="1" spans="1:20" ht="23.5" x14ac:dyDescent="0.55000000000000004">
      <c r="A1" s="69" t="s">
        <v>22</v>
      </c>
      <c r="B1" s="98"/>
      <c r="C1" s="92" t="s">
        <v>35</v>
      </c>
      <c r="D1" s="2"/>
      <c r="E1" s="2"/>
      <c r="F1" s="66">
        <f>SUM(F2:F77)</f>
        <v>266875.88</v>
      </c>
      <c r="G1" s="66">
        <f>SUM(G2:G77)</f>
        <v>226166</v>
      </c>
      <c r="H1" s="66">
        <f>SUM(H2:H77)</f>
        <v>40709.879999999997</v>
      </c>
      <c r="I1" s="2"/>
      <c r="J1" s="2"/>
      <c r="K1" s="66">
        <f>SUM(K2:K77)</f>
        <v>4523.3200000000006</v>
      </c>
      <c r="L1" s="66">
        <f>SUM(L2:L77)</f>
        <v>262352.56</v>
      </c>
      <c r="M1" s="66">
        <f>SUM(M2:M77)</f>
        <v>262354</v>
      </c>
      <c r="N1" s="66"/>
      <c r="O1" s="4"/>
      <c r="P1" s="67"/>
    </row>
    <row r="2" spans="1:20" ht="13" x14ac:dyDescent="0.3">
      <c r="A2" s="93" t="s">
        <v>7</v>
      </c>
      <c r="B2" s="93" t="s">
        <v>8</v>
      </c>
      <c r="C2" s="93" t="s">
        <v>9</v>
      </c>
      <c r="D2" s="93" t="s">
        <v>10</v>
      </c>
      <c r="E2" s="93" t="s">
        <v>11</v>
      </c>
      <c r="F2" s="88" t="s">
        <v>12</v>
      </c>
      <c r="G2" s="117" t="s">
        <v>13</v>
      </c>
      <c r="H2" s="88" t="s">
        <v>29</v>
      </c>
      <c r="I2" s="93" t="s">
        <v>15</v>
      </c>
      <c r="J2" s="93" t="s">
        <v>16</v>
      </c>
      <c r="K2" s="88" t="s">
        <v>17</v>
      </c>
      <c r="L2" s="88" t="s">
        <v>4</v>
      </c>
      <c r="M2" s="88" t="s">
        <v>18</v>
      </c>
      <c r="N2" s="88" t="s">
        <v>19</v>
      </c>
      <c r="O2" s="88" t="s">
        <v>20</v>
      </c>
      <c r="P2" s="94" t="s">
        <v>21</v>
      </c>
    </row>
    <row r="3" spans="1:20" ht="13" x14ac:dyDescent="0.3">
      <c r="A3" s="178" t="s">
        <v>205</v>
      </c>
      <c r="B3" s="179"/>
      <c r="C3" s="178" t="s">
        <v>209</v>
      </c>
      <c r="D3" s="178" t="s">
        <v>51</v>
      </c>
      <c r="E3" s="180" t="s">
        <v>206</v>
      </c>
      <c r="F3" s="181">
        <f t="shared" ref="F3" si="0">SUM(G3:H3)</f>
        <v>27293.4</v>
      </c>
      <c r="G3" s="181">
        <v>23130</v>
      </c>
      <c r="H3" s="181">
        <f t="shared" ref="H3" si="1">G3*18%</f>
        <v>4163.3999999999996</v>
      </c>
      <c r="I3" s="182"/>
      <c r="J3" s="182"/>
      <c r="K3" s="181">
        <f t="shared" ref="K3" si="2">G3*2%</f>
        <v>462.6</v>
      </c>
      <c r="L3" s="181">
        <f t="shared" ref="L3" si="3">F3-K3</f>
        <v>26830.800000000003</v>
      </c>
      <c r="M3" s="183">
        <v>26831</v>
      </c>
      <c r="N3" s="178" t="s">
        <v>228</v>
      </c>
      <c r="O3" s="184" t="s">
        <v>98</v>
      </c>
      <c r="P3" s="185" t="s">
        <v>99</v>
      </c>
    </row>
    <row r="4" spans="1:20" ht="13" x14ac:dyDescent="0.3">
      <c r="A4" s="178" t="s">
        <v>205</v>
      </c>
      <c r="B4" s="179"/>
      <c r="C4" s="178" t="s">
        <v>210</v>
      </c>
      <c r="D4" s="178" t="s">
        <v>51</v>
      </c>
      <c r="E4" s="180" t="s">
        <v>207</v>
      </c>
      <c r="F4" s="181">
        <f t="shared" ref="F4:F36" si="4">SUM(G4:H4)</f>
        <v>32450</v>
      </c>
      <c r="G4" s="181">
        <v>27500</v>
      </c>
      <c r="H4" s="181">
        <f t="shared" ref="H4:H36" si="5">G4*18%</f>
        <v>4950</v>
      </c>
      <c r="I4" s="182"/>
      <c r="J4" s="182"/>
      <c r="K4" s="181">
        <f t="shared" ref="K4:K36" si="6">G4*2%</f>
        <v>550</v>
      </c>
      <c r="L4" s="181">
        <f t="shared" ref="L4:L36" si="7">F4-K4</f>
        <v>31900</v>
      </c>
      <c r="M4" s="183">
        <v>31900</v>
      </c>
      <c r="N4" s="178" t="s">
        <v>228</v>
      </c>
      <c r="O4" s="184" t="s">
        <v>98</v>
      </c>
      <c r="P4" s="185" t="s">
        <v>99</v>
      </c>
    </row>
    <row r="5" spans="1:20" ht="13" x14ac:dyDescent="0.3">
      <c r="A5" s="178" t="s">
        <v>205</v>
      </c>
      <c r="B5" s="179"/>
      <c r="C5" s="178" t="s">
        <v>211</v>
      </c>
      <c r="D5" s="178" t="s">
        <v>52</v>
      </c>
      <c r="E5" s="180" t="s">
        <v>208</v>
      </c>
      <c r="F5" s="181">
        <f t="shared" si="4"/>
        <v>207132.48</v>
      </c>
      <c r="G5" s="181">
        <v>175536</v>
      </c>
      <c r="H5" s="181">
        <f t="shared" si="5"/>
        <v>31596.48</v>
      </c>
      <c r="I5" s="182"/>
      <c r="J5" s="182"/>
      <c r="K5" s="181">
        <f t="shared" si="6"/>
        <v>3510.7200000000003</v>
      </c>
      <c r="L5" s="181">
        <f t="shared" si="7"/>
        <v>203621.76000000001</v>
      </c>
      <c r="M5" s="183">
        <v>203623</v>
      </c>
      <c r="N5" s="178" t="s">
        <v>228</v>
      </c>
      <c r="O5" s="184" t="s">
        <v>98</v>
      </c>
      <c r="P5" s="185" t="s">
        <v>99</v>
      </c>
    </row>
    <row r="6" spans="1:20" ht="13" x14ac:dyDescent="0.3">
      <c r="A6" s="7"/>
      <c r="B6" s="83"/>
      <c r="C6" s="95"/>
      <c r="D6" s="7"/>
      <c r="E6" s="79"/>
      <c r="F6" s="14">
        <f t="shared" si="4"/>
        <v>0</v>
      </c>
      <c r="G6" s="14"/>
      <c r="H6" s="14">
        <f t="shared" si="5"/>
        <v>0</v>
      </c>
      <c r="I6" s="36"/>
      <c r="J6" s="36"/>
      <c r="K6" s="14">
        <f t="shared" si="6"/>
        <v>0</v>
      </c>
      <c r="L6" s="14">
        <f t="shared" si="7"/>
        <v>0</v>
      </c>
      <c r="M6" s="72"/>
      <c r="N6" s="7"/>
      <c r="O6" s="5"/>
      <c r="P6" s="132"/>
    </row>
    <row r="7" spans="1:20" ht="13" x14ac:dyDescent="0.3">
      <c r="A7" s="7"/>
      <c r="B7" s="83"/>
      <c r="C7" s="95"/>
      <c r="D7" s="7"/>
      <c r="E7" s="79"/>
      <c r="F7" s="14">
        <f t="shared" si="4"/>
        <v>0</v>
      </c>
      <c r="G7" s="14"/>
      <c r="H7" s="14">
        <f t="shared" si="5"/>
        <v>0</v>
      </c>
      <c r="I7" s="36"/>
      <c r="J7" s="36"/>
      <c r="K7" s="14">
        <f t="shared" si="6"/>
        <v>0</v>
      </c>
      <c r="L7" s="14">
        <f t="shared" si="7"/>
        <v>0</v>
      </c>
      <c r="M7" s="72"/>
      <c r="N7" s="7"/>
      <c r="O7" s="5"/>
      <c r="P7" s="132"/>
    </row>
    <row r="8" spans="1:20" ht="13" x14ac:dyDescent="0.3">
      <c r="A8" s="7"/>
      <c r="B8" s="83"/>
      <c r="C8" s="95"/>
      <c r="D8" s="7"/>
      <c r="E8" s="79"/>
      <c r="F8" s="14">
        <f t="shared" si="4"/>
        <v>0</v>
      </c>
      <c r="G8" s="14"/>
      <c r="H8" s="14">
        <f t="shared" si="5"/>
        <v>0</v>
      </c>
      <c r="I8" s="36"/>
      <c r="J8" s="36"/>
      <c r="K8" s="14">
        <f t="shared" si="6"/>
        <v>0</v>
      </c>
      <c r="L8" s="14">
        <f t="shared" si="7"/>
        <v>0</v>
      </c>
      <c r="M8" s="72"/>
      <c r="N8" s="7"/>
      <c r="O8" s="5"/>
      <c r="P8" s="132"/>
      <c r="T8" s="13"/>
    </row>
    <row r="9" spans="1:20" ht="13" x14ac:dyDescent="0.3">
      <c r="A9" s="7"/>
      <c r="B9" s="83"/>
      <c r="C9" s="95"/>
      <c r="D9" s="7"/>
      <c r="E9" s="79"/>
      <c r="F9" s="14">
        <f t="shared" si="4"/>
        <v>0</v>
      </c>
      <c r="G9" s="14"/>
      <c r="H9" s="14">
        <f t="shared" si="5"/>
        <v>0</v>
      </c>
      <c r="I9" s="36"/>
      <c r="J9" s="36"/>
      <c r="K9" s="14">
        <f t="shared" si="6"/>
        <v>0</v>
      </c>
      <c r="L9" s="14">
        <f t="shared" si="7"/>
        <v>0</v>
      </c>
      <c r="M9" s="72"/>
      <c r="N9" s="7"/>
      <c r="O9" s="5"/>
      <c r="P9" s="8"/>
    </row>
    <row r="10" spans="1:20" ht="13" x14ac:dyDescent="0.3">
      <c r="A10" s="7"/>
      <c r="B10" s="83"/>
      <c r="C10" s="95"/>
      <c r="D10" s="7"/>
      <c r="E10" s="79"/>
      <c r="F10" s="14">
        <f t="shared" si="4"/>
        <v>0</v>
      </c>
      <c r="G10" s="14"/>
      <c r="H10" s="14">
        <f t="shared" si="5"/>
        <v>0</v>
      </c>
      <c r="I10" s="36"/>
      <c r="J10" s="36"/>
      <c r="K10" s="14">
        <f t="shared" si="6"/>
        <v>0</v>
      </c>
      <c r="L10" s="14">
        <f t="shared" si="7"/>
        <v>0</v>
      </c>
      <c r="M10" s="72"/>
      <c r="N10" s="7"/>
      <c r="O10" s="5"/>
      <c r="P10" s="8"/>
    </row>
    <row r="11" spans="1:20" ht="13" x14ac:dyDescent="0.3">
      <c r="A11" s="7"/>
      <c r="B11" s="83"/>
      <c r="C11" s="95"/>
      <c r="D11" s="7"/>
      <c r="E11" s="79"/>
      <c r="F11" s="14">
        <f t="shared" si="4"/>
        <v>0</v>
      </c>
      <c r="G11" s="14"/>
      <c r="H11" s="14">
        <f t="shared" si="5"/>
        <v>0</v>
      </c>
      <c r="I11" s="36"/>
      <c r="J11" s="36"/>
      <c r="K11" s="14">
        <f t="shared" si="6"/>
        <v>0</v>
      </c>
      <c r="L11" s="14">
        <f t="shared" si="7"/>
        <v>0</v>
      </c>
      <c r="M11" s="72"/>
      <c r="N11" s="7"/>
      <c r="O11" s="22"/>
      <c r="P11" s="7"/>
    </row>
    <row r="12" spans="1:20" ht="13" x14ac:dyDescent="0.3">
      <c r="A12" s="7"/>
      <c r="B12" s="83"/>
      <c r="C12" s="95"/>
      <c r="D12" s="7"/>
      <c r="E12" s="79"/>
      <c r="F12" s="14">
        <f t="shared" si="4"/>
        <v>0</v>
      </c>
      <c r="G12" s="14"/>
      <c r="H12" s="14">
        <f t="shared" si="5"/>
        <v>0</v>
      </c>
      <c r="I12" s="36"/>
      <c r="J12" s="36"/>
      <c r="K12" s="14">
        <f t="shared" si="6"/>
        <v>0</v>
      </c>
      <c r="L12" s="14">
        <f t="shared" si="7"/>
        <v>0</v>
      </c>
      <c r="M12" s="72"/>
      <c r="N12" s="7"/>
      <c r="O12" s="22"/>
      <c r="P12" s="7"/>
    </row>
    <row r="13" spans="1:20" ht="13" x14ac:dyDescent="0.3">
      <c r="A13" s="7"/>
      <c r="B13" s="83"/>
      <c r="C13" s="95"/>
      <c r="D13" s="7"/>
      <c r="E13" s="79"/>
      <c r="F13" s="14">
        <f t="shared" si="4"/>
        <v>0</v>
      </c>
      <c r="G13" s="14"/>
      <c r="H13" s="14">
        <f t="shared" si="5"/>
        <v>0</v>
      </c>
      <c r="I13" s="36"/>
      <c r="J13" s="36"/>
      <c r="K13" s="14">
        <f t="shared" si="6"/>
        <v>0</v>
      </c>
      <c r="L13" s="14">
        <f t="shared" si="7"/>
        <v>0</v>
      </c>
      <c r="M13" s="72"/>
      <c r="N13" s="7"/>
      <c r="O13" s="22"/>
      <c r="P13" s="7"/>
    </row>
    <row r="14" spans="1:20" ht="13" x14ac:dyDescent="0.3">
      <c r="A14" s="7"/>
      <c r="B14" s="83"/>
      <c r="C14" s="95"/>
      <c r="D14" s="7"/>
      <c r="E14" s="79"/>
      <c r="F14" s="14">
        <f t="shared" si="4"/>
        <v>0</v>
      </c>
      <c r="G14" s="14"/>
      <c r="H14" s="14">
        <f t="shared" si="5"/>
        <v>0</v>
      </c>
      <c r="I14" s="36"/>
      <c r="J14" s="36"/>
      <c r="K14" s="14">
        <f t="shared" si="6"/>
        <v>0</v>
      </c>
      <c r="L14" s="14">
        <f t="shared" si="7"/>
        <v>0</v>
      </c>
      <c r="M14" s="72"/>
      <c r="N14" s="7"/>
      <c r="O14" s="22"/>
      <c r="P14" s="7"/>
    </row>
    <row r="15" spans="1:20" ht="13" x14ac:dyDescent="0.3">
      <c r="A15" s="7"/>
      <c r="B15" s="83"/>
      <c r="C15" s="95"/>
      <c r="D15" s="7"/>
      <c r="E15" s="79"/>
      <c r="F15" s="14">
        <f t="shared" si="4"/>
        <v>0</v>
      </c>
      <c r="G15" s="14"/>
      <c r="H15" s="14">
        <f t="shared" si="5"/>
        <v>0</v>
      </c>
      <c r="I15" s="36"/>
      <c r="J15" s="36"/>
      <c r="K15" s="14">
        <f t="shared" si="6"/>
        <v>0</v>
      </c>
      <c r="L15" s="14">
        <f t="shared" si="7"/>
        <v>0</v>
      </c>
      <c r="M15" s="72"/>
      <c r="N15" s="7"/>
      <c r="O15" s="22"/>
      <c r="P15" s="7"/>
    </row>
    <row r="16" spans="1:20" ht="13" x14ac:dyDescent="0.3">
      <c r="A16" s="7"/>
      <c r="B16" s="83"/>
      <c r="C16" s="95"/>
      <c r="D16" s="7"/>
      <c r="E16" s="79"/>
      <c r="F16" s="14">
        <f t="shared" si="4"/>
        <v>0</v>
      </c>
      <c r="G16" s="14"/>
      <c r="H16" s="14">
        <f t="shared" si="5"/>
        <v>0</v>
      </c>
      <c r="I16" s="36"/>
      <c r="J16" s="36"/>
      <c r="K16" s="14">
        <f t="shared" si="6"/>
        <v>0</v>
      </c>
      <c r="L16" s="14">
        <f t="shared" si="7"/>
        <v>0</v>
      </c>
      <c r="M16" s="72"/>
      <c r="N16" s="7"/>
      <c r="O16" s="22"/>
      <c r="P16" s="7"/>
    </row>
    <row r="17" spans="1:16" ht="13" x14ac:dyDescent="0.3">
      <c r="A17" s="7"/>
      <c r="B17" s="83"/>
      <c r="C17" s="95"/>
      <c r="D17" s="7"/>
      <c r="E17" s="79"/>
      <c r="F17" s="14">
        <f t="shared" si="4"/>
        <v>0</v>
      </c>
      <c r="G17" s="14"/>
      <c r="H17" s="14">
        <f t="shared" si="5"/>
        <v>0</v>
      </c>
      <c r="I17" s="36"/>
      <c r="J17" s="36"/>
      <c r="K17" s="14">
        <f t="shared" si="6"/>
        <v>0</v>
      </c>
      <c r="L17" s="14">
        <f t="shared" si="7"/>
        <v>0</v>
      </c>
      <c r="M17" s="72"/>
      <c r="N17" s="7"/>
      <c r="O17" s="22"/>
      <c r="P17" s="7"/>
    </row>
    <row r="18" spans="1:16" ht="13" x14ac:dyDescent="0.3">
      <c r="A18" s="7"/>
      <c r="B18" s="83"/>
      <c r="C18" s="95"/>
      <c r="D18" s="7"/>
      <c r="E18" s="79"/>
      <c r="F18" s="14">
        <f t="shared" si="4"/>
        <v>0</v>
      </c>
      <c r="G18" s="14"/>
      <c r="H18" s="14">
        <f t="shared" si="5"/>
        <v>0</v>
      </c>
      <c r="I18" s="36"/>
      <c r="J18" s="36"/>
      <c r="K18" s="14">
        <f t="shared" si="6"/>
        <v>0</v>
      </c>
      <c r="L18" s="14">
        <f t="shared" si="7"/>
        <v>0</v>
      </c>
      <c r="M18" s="72"/>
      <c r="N18" s="7"/>
      <c r="O18" s="22"/>
      <c r="P18" s="7"/>
    </row>
    <row r="19" spans="1:16" ht="13" x14ac:dyDescent="0.3">
      <c r="A19" s="7"/>
      <c r="B19" s="83"/>
      <c r="C19" s="95"/>
      <c r="D19" s="7"/>
      <c r="E19" s="79"/>
      <c r="F19" s="14">
        <f t="shared" si="4"/>
        <v>0</v>
      </c>
      <c r="G19" s="14"/>
      <c r="H19" s="14">
        <f t="shared" si="5"/>
        <v>0</v>
      </c>
      <c r="I19" s="36"/>
      <c r="J19" s="36"/>
      <c r="K19" s="14">
        <f t="shared" si="6"/>
        <v>0</v>
      </c>
      <c r="L19" s="14">
        <f t="shared" si="7"/>
        <v>0</v>
      </c>
      <c r="M19" s="72"/>
      <c r="N19" s="14"/>
      <c r="O19" s="22"/>
      <c r="P19" s="7"/>
    </row>
    <row r="20" spans="1:16" ht="13" x14ac:dyDescent="0.3">
      <c r="A20" s="7"/>
      <c r="B20" s="83"/>
      <c r="C20" s="95"/>
      <c r="D20" s="7"/>
      <c r="E20" s="79"/>
      <c r="F20" s="14">
        <f t="shared" si="4"/>
        <v>0</v>
      </c>
      <c r="G20" s="14"/>
      <c r="H20" s="14">
        <f t="shared" si="5"/>
        <v>0</v>
      </c>
      <c r="I20" s="36"/>
      <c r="J20" s="36"/>
      <c r="K20" s="14">
        <f t="shared" si="6"/>
        <v>0</v>
      </c>
      <c r="L20" s="14">
        <f t="shared" si="7"/>
        <v>0</v>
      </c>
      <c r="M20" s="72"/>
      <c r="N20" s="7"/>
      <c r="O20" s="22"/>
      <c r="P20" s="7"/>
    </row>
    <row r="21" spans="1:16" ht="13" x14ac:dyDescent="0.3">
      <c r="A21" s="7"/>
      <c r="B21" s="83"/>
      <c r="C21" s="95"/>
      <c r="D21" s="7"/>
      <c r="E21" s="79"/>
      <c r="F21" s="14">
        <f t="shared" si="4"/>
        <v>0</v>
      </c>
      <c r="G21" s="14"/>
      <c r="H21" s="14">
        <f t="shared" si="5"/>
        <v>0</v>
      </c>
      <c r="I21" s="36"/>
      <c r="J21" s="36"/>
      <c r="K21" s="14">
        <f t="shared" si="6"/>
        <v>0</v>
      </c>
      <c r="L21" s="14">
        <f t="shared" si="7"/>
        <v>0</v>
      </c>
      <c r="M21" s="72"/>
      <c r="N21" s="7"/>
      <c r="O21" s="22"/>
      <c r="P21" s="7"/>
    </row>
    <row r="22" spans="1:16" ht="13" x14ac:dyDescent="0.3">
      <c r="A22" s="7"/>
      <c r="B22" s="83"/>
      <c r="C22" s="95"/>
      <c r="D22" s="7"/>
      <c r="E22" s="79"/>
      <c r="F22" s="14">
        <f t="shared" si="4"/>
        <v>0</v>
      </c>
      <c r="G22" s="14"/>
      <c r="H22" s="14">
        <f t="shared" si="5"/>
        <v>0</v>
      </c>
      <c r="I22" s="36"/>
      <c r="J22" s="36"/>
      <c r="K22" s="14">
        <f t="shared" si="6"/>
        <v>0</v>
      </c>
      <c r="L22" s="14">
        <f t="shared" si="7"/>
        <v>0</v>
      </c>
      <c r="M22" s="72"/>
      <c r="N22" s="7"/>
      <c r="O22" s="5"/>
      <c r="P22" s="7"/>
    </row>
    <row r="23" spans="1:16" ht="13" x14ac:dyDescent="0.3">
      <c r="A23" s="7"/>
      <c r="B23" s="83"/>
      <c r="C23" s="95"/>
      <c r="D23" s="7"/>
      <c r="E23" s="79"/>
      <c r="F23" s="14">
        <f t="shared" si="4"/>
        <v>0</v>
      </c>
      <c r="G23" s="14"/>
      <c r="H23" s="14">
        <f t="shared" si="5"/>
        <v>0</v>
      </c>
      <c r="I23" s="36"/>
      <c r="J23" s="36"/>
      <c r="K23" s="14">
        <f t="shared" si="6"/>
        <v>0</v>
      </c>
      <c r="L23" s="14">
        <f t="shared" si="7"/>
        <v>0</v>
      </c>
      <c r="M23" s="72"/>
      <c r="N23" s="14"/>
      <c r="O23" s="5"/>
      <c r="P23" s="7"/>
    </row>
    <row r="24" spans="1:16" ht="13" x14ac:dyDescent="0.3">
      <c r="A24" s="7"/>
      <c r="B24" s="83"/>
      <c r="C24" s="95"/>
      <c r="D24" s="7"/>
      <c r="E24" s="79"/>
      <c r="F24" s="14">
        <f t="shared" si="4"/>
        <v>0</v>
      </c>
      <c r="G24" s="14"/>
      <c r="H24" s="14">
        <f t="shared" si="5"/>
        <v>0</v>
      </c>
      <c r="I24" s="36"/>
      <c r="J24" s="36"/>
      <c r="K24" s="14">
        <f t="shared" si="6"/>
        <v>0</v>
      </c>
      <c r="L24" s="14">
        <f t="shared" si="7"/>
        <v>0</v>
      </c>
      <c r="M24" s="72"/>
      <c r="N24" s="14"/>
      <c r="O24" s="5"/>
      <c r="P24" s="7"/>
    </row>
    <row r="25" spans="1:16" ht="13" x14ac:dyDescent="0.3">
      <c r="A25" s="7"/>
      <c r="B25" s="83"/>
      <c r="C25" s="95"/>
      <c r="D25" s="7"/>
      <c r="E25" s="79"/>
      <c r="F25" s="14">
        <f t="shared" si="4"/>
        <v>0</v>
      </c>
      <c r="G25" s="14"/>
      <c r="H25" s="14">
        <f t="shared" si="5"/>
        <v>0</v>
      </c>
      <c r="I25" s="36"/>
      <c r="J25" s="36"/>
      <c r="K25" s="14">
        <f t="shared" si="6"/>
        <v>0</v>
      </c>
      <c r="L25" s="14">
        <f t="shared" si="7"/>
        <v>0</v>
      </c>
      <c r="M25" s="72"/>
      <c r="N25" s="14"/>
      <c r="O25" s="5"/>
      <c r="P25" s="7"/>
    </row>
    <row r="26" spans="1:16" ht="13" x14ac:dyDescent="0.3">
      <c r="A26" s="7"/>
      <c r="B26" s="83"/>
      <c r="C26" s="95"/>
      <c r="D26" s="7"/>
      <c r="E26" s="79"/>
      <c r="F26" s="14">
        <f t="shared" si="4"/>
        <v>0</v>
      </c>
      <c r="G26" s="14"/>
      <c r="H26" s="14">
        <f t="shared" si="5"/>
        <v>0</v>
      </c>
      <c r="I26" s="36"/>
      <c r="J26" s="36"/>
      <c r="K26" s="14">
        <f t="shared" si="6"/>
        <v>0</v>
      </c>
      <c r="L26" s="14">
        <f t="shared" si="7"/>
        <v>0</v>
      </c>
      <c r="M26" s="72"/>
      <c r="N26" s="7"/>
      <c r="O26" s="5"/>
      <c r="P26" s="7"/>
    </row>
    <row r="27" spans="1:16" ht="13" x14ac:dyDescent="0.3">
      <c r="A27" s="7"/>
      <c r="B27" s="83"/>
      <c r="C27" s="95"/>
      <c r="D27" s="7"/>
      <c r="E27" s="79"/>
      <c r="F27" s="14">
        <f t="shared" si="4"/>
        <v>0</v>
      </c>
      <c r="G27" s="14"/>
      <c r="H27" s="14">
        <f t="shared" si="5"/>
        <v>0</v>
      </c>
      <c r="I27" s="36"/>
      <c r="J27" s="36"/>
      <c r="K27" s="14">
        <f t="shared" si="6"/>
        <v>0</v>
      </c>
      <c r="L27" s="14">
        <f t="shared" si="7"/>
        <v>0</v>
      </c>
      <c r="M27" s="72"/>
      <c r="N27" s="14"/>
      <c r="O27" s="5"/>
      <c r="P27" s="7"/>
    </row>
    <row r="28" spans="1:16" ht="13" x14ac:dyDescent="0.3">
      <c r="A28" s="7"/>
      <c r="B28" s="83"/>
      <c r="C28" s="95"/>
      <c r="D28" s="7"/>
      <c r="E28" s="79"/>
      <c r="F28" s="14">
        <f t="shared" si="4"/>
        <v>0</v>
      </c>
      <c r="G28" s="14"/>
      <c r="H28" s="14">
        <f t="shared" si="5"/>
        <v>0</v>
      </c>
      <c r="I28" s="36"/>
      <c r="J28" s="36"/>
      <c r="K28" s="14">
        <f t="shared" si="6"/>
        <v>0</v>
      </c>
      <c r="L28" s="14">
        <f t="shared" si="7"/>
        <v>0</v>
      </c>
      <c r="M28" s="72"/>
      <c r="N28" s="7"/>
      <c r="O28" s="5"/>
      <c r="P28" s="7"/>
    </row>
    <row r="29" spans="1:16" ht="13" x14ac:dyDescent="0.3">
      <c r="A29" s="7"/>
      <c r="B29" s="83"/>
      <c r="C29" s="95"/>
      <c r="D29" s="7"/>
      <c r="E29" s="79"/>
      <c r="F29" s="14">
        <f t="shared" si="4"/>
        <v>0</v>
      </c>
      <c r="G29" s="14"/>
      <c r="H29" s="14">
        <f t="shared" si="5"/>
        <v>0</v>
      </c>
      <c r="I29" s="36"/>
      <c r="J29" s="36"/>
      <c r="K29" s="14">
        <f t="shared" si="6"/>
        <v>0</v>
      </c>
      <c r="L29" s="14">
        <f t="shared" si="7"/>
        <v>0</v>
      </c>
      <c r="M29" s="72"/>
      <c r="N29" s="7"/>
      <c r="O29" s="5"/>
      <c r="P29" s="7"/>
    </row>
    <row r="30" spans="1:16" ht="13" x14ac:dyDescent="0.3">
      <c r="A30" s="7"/>
      <c r="B30" s="83"/>
      <c r="C30" s="95"/>
      <c r="D30" s="7"/>
      <c r="E30" s="79"/>
      <c r="F30" s="14">
        <f t="shared" si="4"/>
        <v>0</v>
      </c>
      <c r="G30" s="14"/>
      <c r="H30" s="14">
        <f t="shared" si="5"/>
        <v>0</v>
      </c>
      <c r="I30" s="36"/>
      <c r="J30" s="36"/>
      <c r="K30" s="14">
        <f t="shared" si="6"/>
        <v>0</v>
      </c>
      <c r="L30" s="14">
        <f t="shared" si="7"/>
        <v>0</v>
      </c>
      <c r="M30" s="72"/>
      <c r="N30" s="7"/>
      <c r="O30" s="5"/>
      <c r="P30" s="7"/>
    </row>
    <row r="31" spans="1:16" ht="13" x14ac:dyDescent="0.3">
      <c r="A31" s="7"/>
      <c r="B31" s="83"/>
      <c r="C31" s="95"/>
      <c r="D31" s="7"/>
      <c r="E31" s="79"/>
      <c r="F31" s="14">
        <f t="shared" si="4"/>
        <v>0</v>
      </c>
      <c r="G31" s="14"/>
      <c r="H31" s="14">
        <f t="shared" si="5"/>
        <v>0</v>
      </c>
      <c r="I31" s="36"/>
      <c r="J31" s="36"/>
      <c r="K31" s="14">
        <f t="shared" si="6"/>
        <v>0</v>
      </c>
      <c r="L31" s="14">
        <f t="shared" si="7"/>
        <v>0</v>
      </c>
      <c r="M31" s="72"/>
      <c r="N31" s="7"/>
      <c r="O31" s="5"/>
      <c r="P31" s="7"/>
    </row>
    <row r="32" spans="1:16" ht="13" x14ac:dyDescent="0.3">
      <c r="A32" s="7"/>
      <c r="B32" s="83"/>
      <c r="C32" s="95"/>
      <c r="D32" s="7"/>
      <c r="E32" s="79"/>
      <c r="F32" s="14">
        <f t="shared" si="4"/>
        <v>0</v>
      </c>
      <c r="G32" s="14"/>
      <c r="H32" s="14">
        <f t="shared" si="5"/>
        <v>0</v>
      </c>
      <c r="I32" s="36"/>
      <c r="J32" s="36"/>
      <c r="K32" s="14">
        <f t="shared" si="6"/>
        <v>0</v>
      </c>
      <c r="L32" s="14">
        <f t="shared" si="7"/>
        <v>0</v>
      </c>
      <c r="M32" s="72"/>
      <c r="N32" s="7"/>
      <c r="O32" s="5"/>
      <c r="P32" s="7"/>
    </row>
    <row r="33" spans="1:16" ht="13" x14ac:dyDescent="0.3">
      <c r="A33" s="7"/>
      <c r="B33" s="83"/>
      <c r="C33" s="95"/>
      <c r="D33" s="7"/>
      <c r="E33" s="79"/>
      <c r="F33" s="14">
        <f t="shared" si="4"/>
        <v>0</v>
      </c>
      <c r="G33" s="14"/>
      <c r="H33" s="14">
        <f t="shared" si="5"/>
        <v>0</v>
      </c>
      <c r="I33" s="36"/>
      <c r="J33" s="36"/>
      <c r="K33" s="14">
        <f t="shared" si="6"/>
        <v>0</v>
      </c>
      <c r="L33" s="14">
        <f t="shared" si="7"/>
        <v>0</v>
      </c>
      <c r="M33" s="72"/>
      <c r="N33" s="7"/>
      <c r="O33" s="5"/>
      <c r="P33" s="7"/>
    </row>
    <row r="34" spans="1:16" ht="13" x14ac:dyDescent="0.3">
      <c r="A34" s="7"/>
      <c r="B34" s="83"/>
      <c r="C34" s="95"/>
      <c r="D34" s="7"/>
      <c r="E34" s="79"/>
      <c r="F34" s="14">
        <f t="shared" si="4"/>
        <v>0</v>
      </c>
      <c r="G34" s="14"/>
      <c r="H34" s="14">
        <f t="shared" si="5"/>
        <v>0</v>
      </c>
      <c r="I34" s="36"/>
      <c r="J34" s="36"/>
      <c r="K34" s="14">
        <f t="shared" si="6"/>
        <v>0</v>
      </c>
      <c r="L34" s="14">
        <f t="shared" si="7"/>
        <v>0</v>
      </c>
      <c r="M34" s="72"/>
      <c r="N34" s="7"/>
      <c r="O34" s="5"/>
      <c r="P34" s="7"/>
    </row>
    <row r="35" spans="1:16" ht="13" x14ac:dyDescent="0.3">
      <c r="A35" s="7"/>
      <c r="B35" s="83"/>
      <c r="C35" s="95"/>
      <c r="D35" s="7"/>
      <c r="E35" s="79"/>
      <c r="F35" s="14">
        <f t="shared" si="4"/>
        <v>0</v>
      </c>
      <c r="G35" s="14"/>
      <c r="H35" s="14">
        <f t="shared" si="5"/>
        <v>0</v>
      </c>
      <c r="I35" s="36"/>
      <c r="J35" s="36"/>
      <c r="K35" s="14">
        <f t="shared" si="6"/>
        <v>0</v>
      </c>
      <c r="L35" s="14">
        <f t="shared" si="7"/>
        <v>0</v>
      </c>
      <c r="M35" s="72"/>
      <c r="N35" s="7"/>
      <c r="O35" s="5"/>
      <c r="P35" s="7"/>
    </row>
    <row r="36" spans="1:16" ht="13" x14ac:dyDescent="0.3">
      <c r="A36" s="7"/>
      <c r="B36" s="83"/>
      <c r="C36" s="95"/>
      <c r="D36" s="7"/>
      <c r="E36" s="79"/>
      <c r="F36" s="14">
        <f t="shared" si="4"/>
        <v>0</v>
      </c>
      <c r="G36" s="14"/>
      <c r="H36" s="14">
        <f t="shared" si="5"/>
        <v>0</v>
      </c>
      <c r="I36" s="36"/>
      <c r="J36" s="36"/>
      <c r="K36" s="14">
        <f t="shared" si="6"/>
        <v>0</v>
      </c>
      <c r="L36" s="14">
        <f t="shared" si="7"/>
        <v>0</v>
      </c>
      <c r="M36" s="72"/>
      <c r="N36" s="7"/>
      <c r="O36" s="5"/>
      <c r="P36" s="7"/>
    </row>
    <row r="37" spans="1:16" ht="13" x14ac:dyDescent="0.3">
      <c r="A37" s="71"/>
      <c r="B37" s="7"/>
      <c r="C37" s="7"/>
      <c r="D37" s="84"/>
      <c r="E37" s="15"/>
      <c r="F37" s="14">
        <f t="shared" ref="F37:F66" si="8">SUM(G37:H37)</f>
        <v>0</v>
      </c>
      <c r="G37" s="14"/>
      <c r="H37" s="14">
        <f t="shared" ref="H37:H66" si="9">G37*18%</f>
        <v>0</v>
      </c>
      <c r="I37" s="36"/>
      <c r="J37" s="36"/>
      <c r="K37" s="14">
        <f t="shared" ref="K37:K66" si="10">G37*2%</f>
        <v>0</v>
      </c>
      <c r="L37" s="14">
        <f t="shared" ref="L37:L66" si="11">F37-K37</f>
        <v>0</v>
      </c>
      <c r="M37" s="14"/>
      <c r="N37" s="7"/>
      <c r="O37" s="5"/>
      <c r="P37" s="7"/>
    </row>
    <row r="38" spans="1:16" ht="13" x14ac:dyDescent="0.3">
      <c r="A38" s="71"/>
      <c r="B38" s="7"/>
      <c r="C38" s="7"/>
      <c r="D38" s="84"/>
      <c r="E38" s="7"/>
      <c r="F38" s="14">
        <f t="shared" si="8"/>
        <v>0</v>
      </c>
      <c r="G38" s="14"/>
      <c r="H38" s="14">
        <f t="shared" si="9"/>
        <v>0</v>
      </c>
      <c r="I38" s="36"/>
      <c r="J38" s="36"/>
      <c r="K38" s="14">
        <f t="shared" si="10"/>
        <v>0</v>
      </c>
      <c r="L38" s="14">
        <f t="shared" si="11"/>
        <v>0</v>
      </c>
      <c r="M38" s="14"/>
      <c r="N38" s="7"/>
      <c r="O38" s="5"/>
      <c r="P38" s="7"/>
    </row>
    <row r="39" spans="1:16" ht="13" x14ac:dyDescent="0.3">
      <c r="A39" s="71"/>
      <c r="B39" s="7"/>
      <c r="C39" s="7"/>
      <c r="D39" s="84"/>
      <c r="E39" s="15"/>
      <c r="F39" s="14">
        <f t="shared" si="8"/>
        <v>0</v>
      </c>
      <c r="G39" s="14"/>
      <c r="H39" s="14">
        <f t="shared" si="9"/>
        <v>0</v>
      </c>
      <c r="I39" s="36"/>
      <c r="J39" s="36"/>
      <c r="K39" s="14">
        <f t="shared" si="10"/>
        <v>0</v>
      </c>
      <c r="L39" s="14">
        <f t="shared" si="11"/>
        <v>0</v>
      </c>
      <c r="M39" s="14"/>
      <c r="N39" s="7"/>
      <c r="O39" s="5"/>
      <c r="P39" s="7"/>
    </row>
    <row r="40" spans="1:16" ht="13" x14ac:dyDescent="0.3">
      <c r="A40" s="71"/>
      <c r="B40" s="7"/>
      <c r="C40" s="7"/>
      <c r="D40" s="84"/>
      <c r="E40" s="15"/>
      <c r="F40" s="14">
        <f t="shared" si="8"/>
        <v>0</v>
      </c>
      <c r="G40" s="14"/>
      <c r="H40" s="14">
        <f t="shared" si="9"/>
        <v>0</v>
      </c>
      <c r="I40" s="36"/>
      <c r="J40" s="36"/>
      <c r="K40" s="14">
        <f t="shared" si="10"/>
        <v>0</v>
      </c>
      <c r="L40" s="14">
        <f t="shared" si="11"/>
        <v>0</v>
      </c>
      <c r="M40" s="14"/>
      <c r="N40" s="7"/>
      <c r="O40" s="5"/>
      <c r="P40" s="7"/>
    </row>
    <row r="41" spans="1:16" ht="13" x14ac:dyDescent="0.3">
      <c r="A41" s="71"/>
      <c r="B41" s="7"/>
      <c r="C41" s="7"/>
      <c r="D41" s="7"/>
      <c r="E41" s="15"/>
      <c r="F41" s="14">
        <f t="shared" si="8"/>
        <v>0</v>
      </c>
      <c r="G41" s="14"/>
      <c r="H41" s="14">
        <f t="shared" si="9"/>
        <v>0</v>
      </c>
      <c r="I41" s="36"/>
      <c r="J41" s="36"/>
      <c r="K41" s="14">
        <f t="shared" si="10"/>
        <v>0</v>
      </c>
      <c r="L41" s="14">
        <f t="shared" si="11"/>
        <v>0</v>
      </c>
      <c r="M41" s="14"/>
      <c r="N41" s="7"/>
      <c r="O41" s="5"/>
      <c r="P41" s="7"/>
    </row>
    <row r="42" spans="1:16" ht="13" x14ac:dyDescent="0.3">
      <c r="A42" s="71"/>
      <c r="B42" s="7"/>
      <c r="C42" s="7"/>
      <c r="D42" s="7"/>
      <c r="E42" s="15"/>
      <c r="F42" s="14">
        <f t="shared" si="8"/>
        <v>0</v>
      </c>
      <c r="G42" s="14"/>
      <c r="H42" s="14">
        <f t="shared" si="9"/>
        <v>0</v>
      </c>
      <c r="I42" s="36"/>
      <c r="J42" s="36"/>
      <c r="K42" s="14">
        <f t="shared" si="10"/>
        <v>0</v>
      </c>
      <c r="L42" s="14">
        <f t="shared" si="11"/>
        <v>0</v>
      </c>
      <c r="M42" s="14"/>
      <c r="N42" s="7"/>
      <c r="O42" s="5"/>
      <c r="P42" s="7"/>
    </row>
    <row r="43" spans="1:16" ht="13" x14ac:dyDescent="0.3">
      <c r="A43" s="7"/>
      <c r="B43" s="7"/>
      <c r="C43" s="7"/>
      <c r="D43" s="7"/>
      <c r="E43" s="15"/>
      <c r="F43" s="14">
        <f t="shared" si="8"/>
        <v>0</v>
      </c>
      <c r="G43" s="14"/>
      <c r="H43" s="14">
        <f t="shared" si="9"/>
        <v>0</v>
      </c>
      <c r="I43" s="36"/>
      <c r="J43" s="36"/>
      <c r="K43" s="14">
        <f t="shared" si="10"/>
        <v>0</v>
      </c>
      <c r="L43" s="14">
        <f t="shared" si="11"/>
        <v>0</v>
      </c>
      <c r="M43" s="14"/>
      <c r="N43" s="7"/>
      <c r="O43" s="7"/>
      <c r="P43" s="7"/>
    </row>
    <row r="44" spans="1:16" ht="13" x14ac:dyDescent="0.3">
      <c r="A44" s="7"/>
      <c r="B44" s="7"/>
      <c r="C44" s="7"/>
      <c r="D44" s="7"/>
      <c r="E44" s="15"/>
      <c r="F44" s="14">
        <f t="shared" si="8"/>
        <v>0</v>
      </c>
      <c r="G44" s="14"/>
      <c r="H44" s="14">
        <f t="shared" si="9"/>
        <v>0</v>
      </c>
      <c r="I44" s="36"/>
      <c r="J44" s="36"/>
      <c r="K44" s="14">
        <f t="shared" si="10"/>
        <v>0</v>
      </c>
      <c r="L44" s="14">
        <f t="shared" si="11"/>
        <v>0</v>
      </c>
      <c r="M44" s="14"/>
      <c r="N44" s="7"/>
      <c r="O44" s="7"/>
      <c r="P44" s="7"/>
    </row>
    <row r="45" spans="1:16" ht="13" x14ac:dyDescent="0.3">
      <c r="A45" s="7"/>
      <c r="B45" s="7"/>
      <c r="C45" s="7"/>
      <c r="D45" s="7"/>
      <c r="E45" s="15"/>
      <c r="F45" s="14">
        <f t="shared" si="8"/>
        <v>0</v>
      </c>
      <c r="G45" s="14"/>
      <c r="H45" s="14">
        <f t="shared" si="9"/>
        <v>0</v>
      </c>
      <c r="I45" s="36"/>
      <c r="J45" s="36"/>
      <c r="K45" s="14">
        <f t="shared" si="10"/>
        <v>0</v>
      </c>
      <c r="L45" s="14">
        <f t="shared" si="11"/>
        <v>0</v>
      </c>
      <c r="M45" s="14"/>
      <c r="N45" s="7"/>
      <c r="O45" s="7"/>
      <c r="P45" s="7"/>
    </row>
    <row r="46" spans="1:16" ht="13" x14ac:dyDescent="0.3">
      <c r="A46" s="7"/>
      <c r="B46" s="7"/>
      <c r="C46" s="7"/>
      <c r="D46" s="7"/>
      <c r="E46" s="15"/>
      <c r="F46" s="14">
        <f t="shared" si="8"/>
        <v>0</v>
      </c>
      <c r="G46" s="14"/>
      <c r="H46" s="14">
        <f t="shared" si="9"/>
        <v>0</v>
      </c>
      <c r="I46" s="36"/>
      <c r="J46" s="36"/>
      <c r="K46" s="14">
        <f t="shared" si="10"/>
        <v>0</v>
      </c>
      <c r="L46" s="14">
        <f t="shared" si="11"/>
        <v>0</v>
      </c>
      <c r="M46" s="14"/>
      <c r="N46" s="7"/>
      <c r="O46" s="7"/>
      <c r="P46" s="7"/>
    </row>
    <row r="47" spans="1:16" ht="13" x14ac:dyDescent="0.3">
      <c r="A47" s="7"/>
      <c r="B47" s="7"/>
      <c r="C47" s="7"/>
      <c r="D47" s="7"/>
      <c r="E47" s="15"/>
      <c r="F47" s="14">
        <f t="shared" si="8"/>
        <v>0</v>
      </c>
      <c r="G47" s="14"/>
      <c r="H47" s="14">
        <f t="shared" si="9"/>
        <v>0</v>
      </c>
      <c r="I47" s="36"/>
      <c r="J47" s="36"/>
      <c r="K47" s="14">
        <f t="shared" si="10"/>
        <v>0</v>
      </c>
      <c r="L47" s="14">
        <f t="shared" si="11"/>
        <v>0</v>
      </c>
      <c r="M47" s="14"/>
      <c r="N47" s="7"/>
      <c r="O47" s="7"/>
      <c r="P47" s="7"/>
    </row>
    <row r="48" spans="1:16" ht="13" x14ac:dyDescent="0.3">
      <c r="A48" s="7"/>
      <c r="B48" s="7"/>
      <c r="C48" s="7"/>
      <c r="D48" s="84"/>
      <c r="E48" s="15"/>
      <c r="F48" s="14">
        <f t="shared" si="8"/>
        <v>0</v>
      </c>
      <c r="G48" s="14"/>
      <c r="H48" s="14">
        <f t="shared" si="9"/>
        <v>0</v>
      </c>
      <c r="I48" s="36"/>
      <c r="J48" s="36"/>
      <c r="K48" s="14">
        <f t="shared" si="10"/>
        <v>0</v>
      </c>
      <c r="L48" s="14">
        <f t="shared" si="11"/>
        <v>0</v>
      </c>
      <c r="M48" s="14"/>
      <c r="N48" s="7"/>
      <c r="O48" s="7"/>
      <c r="P48" s="7"/>
    </row>
    <row r="49" spans="1:16" ht="13" x14ac:dyDescent="0.3">
      <c r="A49" s="7"/>
      <c r="B49" s="7"/>
      <c r="C49" s="7"/>
      <c r="D49" s="84"/>
      <c r="E49" s="15"/>
      <c r="F49" s="14">
        <f t="shared" si="8"/>
        <v>0</v>
      </c>
      <c r="G49" s="14"/>
      <c r="H49" s="14">
        <f t="shared" si="9"/>
        <v>0</v>
      </c>
      <c r="I49" s="36"/>
      <c r="J49" s="36"/>
      <c r="K49" s="14">
        <f t="shared" si="10"/>
        <v>0</v>
      </c>
      <c r="L49" s="14">
        <f t="shared" si="11"/>
        <v>0</v>
      </c>
      <c r="M49" s="14"/>
      <c r="N49" s="7"/>
      <c r="O49" s="7"/>
      <c r="P49" s="7"/>
    </row>
    <row r="50" spans="1:16" ht="13" x14ac:dyDescent="0.3">
      <c r="A50" s="7"/>
      <c r="B50" s="7"/>
      <c r="C50" s="7"/>
      <c r="D50" s="84"/>
      <c r="E50" s="15"/>
      <c r="F50" s="14">
        <f t="shared" si="8"/>
        <v>0</v>
      </c>
      <c r="G50" s="14"/>
      <c r="H50" s="14">
        <f t="shared" si="9"/>
        <v>0</v>
      </c>
      <c r="I50" s="36"/>
      <c r="J50" s="36"/>
      <c r="K50" s="14">
        <f t="shared" si="10"/>
        <v>0</v>
      </c>
      <c r="L50" s="14">
        <f t="shared" si="11"/>
        <v>0</v>
      </c>
      <c r="M50" s="14"/>
      <c r="N50" s="7"/>
      <c r="O50" s="7"/>
      <c r="P50" s="7"/>
    </row>
    <row r="51" spans="1:16" ht="13" x14ac:dyDescent="0.3">
      <c r="A51" s="7"/>
      <c r="B51" s="7"/>
      <c r="C51" s="7"/>
      <c r="D51" s="84"/>
      <c r="E51" s="15"/>
      <c r="F51" s="14">
        <f t="shared" si="8"/>
        <v>0</v>
      </c>
      <c r="G51" s="14"/>
      <c r="H51" s="14">
        <f t="shared" si="9"/>
        <v>0</v>
      </c>
      <c r="I51" s="7"/>
      <c r="J51" s="36"/>
      <c r="K51" s="14">
        <f t="shared" si="10"/>
        <v>0</v>
      </c>
      <c r="L51" s="14">
        <f t="shared" si="11"/>
        <v>0</v>
      </c>
      <c r="M51" s="14"/>
      <c r="N51" s="7"/>
      <c r="O51" s="7"/>
      <c r="P51" s="7"/>
    </row>
    <row r="52" spans="1:16" ht="13" x14ac:dyDescent="0.3">
      <c r="A52" s="7"/>
      <c r="B52" s="7"/>
      <c r="C52" s="7"/>
      <c r="D52" s="84"/>
      <c r="E52" s="15"/>
      <c r="F52" s="14">
        <f t="shared" si="8"/>
        <v>0</v>
      </c>
      <c r="G52" s="14"/>
      <c r="H52" s="14">
        <f t="shared" si="9"/>
        <v>0</v>
      </c>
      <c r="I52" s="7"/>
      <c r="J52" s="36"/>
      <c r="K52" s="14">
        <f t="shared" si="10"/>
        <v>0</v>
      </c>
      <c r="L52" s="14">
        <f t="shared" si="11"/>
        <v>0</v>
      </c>
      <c r="M52" s="14"/>
      <c r="N52" s="7"/>
      <c r="O52" s="7"/>
      <c r="P52" s="7"/>
    </row>
    <row r="53" spans="1:16" ht="13" x14ac:dyDescent="0.3">
      <c r="A53" s="7"/>
      <c r="B53" s="7"/>
      <c r="C53" s="7"/>
      <c r="D53" s="84"/>
      <c r="E53" s="15"/>
      <c r="F53" s="14">
        <f t="shared" si="8"/>
        <v>0</v>
      </c>
      <c r="G53" s="14"/>
      <c r="H53" s="14">
        <f t="shared" si="9"/>
        <v>0</v>
      </c>
      <c r="I53" s="7"/>
      <c r="J53" s="36"/>
      <c r="K53" s="14">
        <f t="shared" si="10"/>
        <v>0</v>
      </c>
      <c r="L53" s="14">
        <f t="shared" si="11"/>
        <v>0</v>
      </c>
      <c r="M53" s="14"/>
      <c r="N53" s="7"/>
      <c r="O53" s="7"/>
      <c r="P53" s="7"/>
    </row>
    <row r="54" spans="1:16" ht="13" x14ac:dyDescent="0.3">
      <c r="A54" s="7"/>
      <c r="B54" s="7"/>
      <c r="C54" s="7"/>
      <c r="D54" s="84"/>
      <c r="E54" s="15"/>
      <c r="F54" s="14">
        <f t="shared" si="8"/>
        <v>0</v>
      </c>
      <c r="G54" s="14"/>
      <c r="H54" s="14">
        <f t="shared" si="9"/>
        <v>0</v>
      </c>
      <c r="I54" s="7"/>
      <c r="J54" s="36"/>
      <c r="K54" s="14">
        <f t="shared" si="10"/>
        <v>0</v>
      </c>
      <c r="L54" s="14">
        <f t="shared" si="11"/>
        <v>0</v>
      </c>
      <c r="M54" s="14"/>
      <c r="N54" s="7"/>
      <c r="O54" s="7"/>
      <c r="P54" s="7"/>
    </row>
    <row r="55" spans="1:16" ht="13" x14ac:dyDescent="0.3">
      <c r="A55" s="7"/>
      <c r="B55" s="7"/>
      <c r="C55" s="7"/>
      <c r="D55" s="84"/>
      <c r="E55" s="15"/>
      <c r="F55" s="14">
        <f t="shared" si="8"/>
        <v>0</v>
      </c>
      <c r="G55" s="14"/>
      <c r="H55" s="14">
        <f t="shared" si="9"/>
        <v>0</v>
      </c>
      <c r="I55" s="7"/>
      <c r="J55" s="36"/>
      <c r="K55" s="14">
        <f t="shared" si="10"/>
        <v>0</v>
      </c>
      <c r="L55" s="14">
        <f t="shared" si="11"/>
        <v>0</v>
      </c>
      <c r="M55" s="14"/>
      <c r="N55" s="7"/>
      <c r="O55" s="7"/>
      <c r="P55" s="7"/>
    </row>
    <row r="56" spans="1:16" ht="13" x14ac:dyDescent="0.3">
      <c r="A56" s="7"/>
      <c r="B56" s="7"/>
      <c r="C56" s="7"/>
      <c r="D56" s="84"/>
      <c r="E56" s="15"/>
      <c r="F56" s="14">
        <f t="shared" si="8"/>
        <v>0</v>
      </c>
      <c r="G56" s="14"/>
      <c r="H56" s="14">
        <f t="shared" si="9"/>
        <v>0</v>
      </c>
      <c r="I56" s="7"/>
      <c r="J56" s="36"/>
      <c r="K56" s="14">
        <f t="shared" si="10"/>
        <v>0</v>
      </c>
      <c r="L56" s="14">
        <f t="shared" si="11"/>
        <v>0</v>
      </c>
      <c r="M56" s="14"/>
      <c r="N56" s="7"/>
      <c r="O56" s="7"/>
      <c r="P56" s="7"/>
    </row>
    <row r="57" spans="1:16" ht="13" x14ac:dyDescent="0.3">
      <c r="A57" s="7"/>
      <c r="B57" s="7"/>
      <c r="C57" s="7"/>
      <c r="D57" s="84"/>
      <c r="E57" s="15"/>
      <c r="F57" s="14">
        <f t="shared" si="8"/>
        <v>0</v>
      </c>
      <c r="G57" s="14"/>
      <c r="H57" s="14">
        <f t="shared" si="9"/>
        <v>0</v>
      </c>
      <c r="I57" s="7"/>
      <c r="J57" s="36"/>
      <c r="K57" s="14">
        <f t="shared" si="10"/>
        <v>0</v>
      </c>
      <c r="L57" s="14">
        <f t="shared" si="11"/>
        <v>0</v>
      </c>
      <c r="M57" s="14"/>
      <c r="N57" s="7"/>
      <c r="O57" s="7"/>
      <c r="P57" s="7"/>
    </row>
    <row r="58" spans="1:16" ht="13" x14ac:dyDescent="0.3">
      <c r="A58" s="7"/>
      <c r="B58" s="7"/>
      <c r="C58" s="7"/>
      <c r="D58" s="84"/>
      <c r="E58" s="15"/>
      <c r="F58" s="14">
        <f t="shared" si="8"/>
        <v>0</v>
      </c>
      <c r="G58" s="14"/>
      <c r="H58" s="14">
        <f t="shared" si="9"/>
        <v>0</v>
      </c>
      <c r="I58" s="7"/>
      <c r="J58" s="36"/>
      <c r="K58" s="14">
        <f t="shared" si="10"/>
        <v>0</v>
      </c>
      <c r="L58" s="14">
        <f t="shared" si="11"/>
        <v>0</v>
      </c>
      <c r="M58" s="14"/>
      <c r="N58" s="7"/>
      <c r="O58" s="7"/>
      <c r="P58" s="7"/>
    </row>
    <row r="59" spans="1:16" ht="13" x14ac:dyDescent="0.3">
      <c r="A59" s="7"/>
      <c r="B59" s="7"/>
      <c r="C59" s="7"/>
      <c r="D59" s="84"/>
      <c r="E59" s="15"/>
      <c r="F59" s="14">
        <f t="shared" si="8"/>
        <v>0</v>
      </c>
      <c r="G59" s="14"/>
      <c r="H59" s="14">
        <f t="shared" si="9"/>
        <v>0</v>
      </c>
      <c r="I59" s="7"/>
      <c r="J59" s="36"/>
      <c r="K59" s="14">
        <f t="shared" si="10"/>
        <v>0</v>
      </c>
      <c r="L59" s="14">
        <f t="shared" si="11"/>
        <v>0</v>
      </c>
      <c r="M59" s="14"/>
      <c r="N59" s="7"/>
      <c r="O59" s="7"/>
      <c r="P59" s="7"/>
    </row>
    <row r="60" spans="1:16" ht="13" x14ac:dyDescent="0.3">
      <c r="A60" s="7"/>
      <c r="B60" s="7"/>
      <c r="C60" s="7"/>
      <c r="D60" s="84"/>
      <c r="E60" s="15"/>
      <c r="F60" s="14">
        <f t="shared" si="8"/>
        <v>0</v>
      </c>
      <c r="G60" s="14"/>
      <c r="H60" s="14">
        <f t="shared" si="9"/>
        <v>0</v>
      </c>
      <c r="I60" s="7"/>
      <c r="J60" s="36"/>
      <c r="K60" s="14">
        <f t="shared" si="10"/>
        <v>0</v>
      </c>
      <c r="L60" s="14">
        <f t="shared" si="11"/>
        <v>0</v>
      </c>
      <c r="M60" s="14"/>
      <c r="N60" s="7"/>
      <c r="O60" s="7"/>
      <c r="P60" s="7"/>
    </row>
    <row r="61" spans="1:16" ht="13" x14ac:dyDescent="0.3">
      <c r="A61" s="7"/>
      <c r="B61" s="7"/>
      <c r="C61" s="7"/>
      <c r="D61" s="7"/>
      <c r="E61" s="15"/>
      <c r="F61" s="14">
        <f t="shared" si="8"/>
        <v>0</v>
      </c>
      <c r="G61" s="14"/>
      <c r="H61" s="14">
        <f t="shared" si="9"/>
        <v>0</v>
      </c>
      <c r="I61" s="7"/>
      <c r="J61" s="36"/>
      <c r="K61" s="14">
        <f t="shared" si="10"/>
        <v>0</v>
      </c>
      <c r="L61" s="14">
        <f t="shared" si="11"/>
        <v>0</v>
      </c>
      <c r="M61" s="14"/>
      <c r="N61" s="7"/>
      <c r="O61" s="7"/>
      <c r="P61" s="7"/>
    </row>
    <row r="62" spans="1:16" ht="13" x14ac:dyDescent="0.3">
      <c r="A62" s="7"/>
      <c r="B62" s="7"/>
      <c r="C62" s="7"/>
      <c r="D62" s="7"/>
      <c r="E62" s="15"/>
      <c r="F62" s="14">
        <f t="shared" si="8"/>
        <v>0</v>
      </c>
      <c r="G62" s="14"/>
      <c r="H62" s="14">
        <f t="shared" si="9"/>
        <v>0</v>
      </c>
      <c r="I62" s="7"/>
      <c r="J62" s="36"/>
      <c r="K62" s="14">
        <f t="shared" si="10"/>
        <v>0</v>
      </c>
      <c r="L62" s="14">
        <f t="shared" si="11"/>
        <v>0</v>
      </c>
      <c r="M62" s="14"/>
      <c r="N62" s="7"/>
      <c r="O62" s="7"/>
      <c r="P62" s="7"/>
    </row>
    <row r="63" spans="1:16" ht="13" x14ac:dyDescent="0.3">
      <c r="A63" s="7"/>
      <c r="B63" s="7"/>
      <c r="C63" s="7"/>
      <c r="D63" s="7"/>
      <c r="E63" s="15"/>
      <c r="F63" s="14">
        <f t="shared" si="8"/>
        <v>0</v>
      </c>
      <c r="G63" s="14"/>
      <c r="H63" s="14">
        <f t="shared" si="9"/>
        <v>0</v>
      </c>
      <c r="I63" s="7"/>
      <c r="J63" s="36"/>
      <c r="K63" s="14">
        <f t="shared" si="10"/>
        <v>0</v>
      </c>
      <c r="L63" s="14">
        <f t="shared" si="11"/>
        <v>0</v>
      </c>
      <c r="M63" s="14"/>
      <c r="N63" s="7"/>
      <c r="O63" s="7"/>
      <c r="P63" s="7"/>
    </row>
    <row r="64" spans="1:16" ht="13" x14ac:dyDescent="0.3">
      <c r="A64" s="7"/>
      <c r="B64" s="7"/>
      <c r="C64" s="7"/>
      <c r="D64" s="7"/>
      <c r="E64" s="15"/>
      <c r="F64" s="14">
        <f t="shared" si="8"/>
        <v>0</v>
      </c>
      <c r="G64" s="14"/>
      <c r="H64" s="14">
        <f t="shared" si="9"/>
        <v>0</v>
      </c>
      <c r="I64" s="7"/>
      <c r="J64" s="36"/>
      <c r="K64" s="14">
        <f t="shared" si="10"/>
        <v>0</v>
      </c>
      <c r="L64" s="14">
        <f t="shared" si="11"/>
        <v>0</v>
      </c>
      <c r="M64" s="14"/>
      <c r="N64" s="7"/>
      <c r="O64" s="7"/>
      <c r="P64" s="7"/>
    </row>
    <row r="65" spans="1:16" ht="13" x14ac:dyDescent="0.3">
      <c r="A65" s="7"/>
      <c r="B65" s="7"/>
      <c r="C65" s="7"/>
      <c r="D65" s="7"/>
      <c r="E65" s="15"/>
      <c r="F65" s="14">
        <f t="shared" si="8"/>
        <v>0</v>
      </c>
      <c r="G65" s="14"/>
      <c r="H65" s="14">
        <f t="shared" si="9"/>
        <v>0</v>
      </c>
      <c r="I65" s="7"/>
      <c r="J65" s="36"/>
      <c r="K65" s="14">
        <f t="shared" si="10"/>
        <v>0</v>
      </c>
      <c r="L65" s="14">
        <f t="shared" si="11"/>
        <v>0</v>
      </c>
      <c r="M65" s="14"/>
      <c r="N65" s="7"/>
      <c r="O65" s="7"/>
      <c r="P65" s="7"/>
    </row>
    <row r="66" spans="1:16" ht="13" x14ac:dyDescent="0.3">
      <c r="A66" s="7"/>
      <c r="B66" s="7"/>
      <c r="C66" s="7"/>
      <c r="D66" s="7"/>
      <c r="E66" s="15"/>
      <c r="F66" s="14">
        <f t="shared" si="8"/>
        <v>0</v>
      </c>
      <c r="G66" s="14"/>
      <c r="H66" s="14">
        <f t="shared" si="9"/>
        <v>0</v>
      </c>
      <c r="I66" s="7"/>
      <c r="J66" s="36"/>
      <c r="K66" s="14">
        <f t="shared" si="10"/>
        <v>0</v>
      </c>
      <c r="L66" s="14">
        <f t="shared" si="11"/>
        <v>0</v>
      </c>
      <c r="M66" s="14"/>
      <c r="N66" s="7"/>
      <c r="O66" s="7"/>
      <c r="P66" s="7"/>
    </row>
    <row r="67" spans="1:16" ht="13" x14ac:dyDescent="0.3">
      <c r="A67" s="7"/>
      <c r="B67" s="7"/>
      <c r="C67" s="7"/>
      <c r="D67" s="7"/>
      <c r="E67" s="15"/>
      <c r="F67" s="14">
        <f t="shared" ref="F67:F77" si="12">SUM(G67:H67)</f>
        <v>0</v>
      </c>
      <c r="G67" s="14"/>
      <c r="H67" s="14">
        <f t="shared" ref="H67:H77" si="13">G67*18%</f>
        <v>0</v>
      </c>
      <c r="I67" s="7"/>
      <c r="J67" s="36"/>
      <c r="K67" s="14">
        <f t="shared" ref="K67:K77" si="14">G67*2%</f>
        <v>0</v>
      </c>
      <c r="L67" s="14">
        <f t="shared" ref="L67:L77" si="15">F67-K67</f>
        <v>0</v>
      </c>
      <c r="M67" s="14"/>
      <c r="N67" s="7"/>
      <c r="O67" s="7"/>
      <c r="P67" s="7"/>
    </row>
    <row r="68" spans="1:16" ht="13" x14ac:dyDescent="0.3">
      <c r="A68" s="7"/>
      <c r="B68" s="7"/>
      <c r="C68" s="7"/>
      <c r="D68" s="7"/>
      <c r="E68" s="15"/>
      <c r="F68" s="14">
        <f t="shared" si="12"/>
        <v>0</v>
      </c>
      <c r="G68" s="14"/>
      <c r="H68" s="14">
        <f t="shared" si="13"/>
        <v>0</v>
      </c>
      <c r="I68" s="7"/>
      <c r="J68" s="36"/>
      <c r="K68" s="14">
        <f t="shared" si="14"/>
        <v>0</v>
      </c>
      <c r="L68" s="14">
        <f t="shared" si="15"/>
        <v>0</v>
      </c>
      <c r="M68" s="14"/>
      <c r="N68" s="7"/>
      <c r="O68" s="7"/>
      <c r="P68" s="7"/>
    </row>
    <row r="69" spans="1:16" ht="13" x14ac:dyDescent="0.3">
      <c r="A69" s="7"/>
      <c r="B69" s="7"/>
      <c r="C69" s="7"/>
      <c r="D69" s="7"/>
      <c r="E69" s="15"/>
      <c r="F69" s="14">
        <f t="shared" si="12"/>
        <v>0</v>
      </c>
      <c r="G69" s="14"/>
      <c r="H69" s="14">
        <f t="shared" si="13"/>
        <v>0</v>
      </c>
      <c r="I69" s="7"/>
      <c r="J69" s="36"/>
      <c r="K69" s="14">
        <f t="shared" si="14"/>
        <v>0</v>
      </c>
      <c r="L69" s="14">
        <f t="shared" si="15"/>
        <v>0</v>
      </c>
      <c r="M69" s="14"/>
      <c r="N69" s="7"/>
      <c r="O69" s="7"/>
      <c r="P69" s="7"/>
    </row>
    <row r="70" spans="1:16" ht="13" x14ac:dyDescent="0.3">
      <c r="A70" s="7"/>
      <c r="B70" s="7"/>
      <c r="C70" s="7"/>
      <c r="D70" s="7"/>
      <c r="E70" s="15"/>
      <c r="F70" s="14">
        <f t="shared" si="12"/>
        <v>0</v>
      </c>
      <c r="G70" s="14"/>
      <c r="H70" s="14">
        <f t="shared" si="13"/>
        <v>0</v>
      </c>
      <c r="I70" s="7"/>
      <c r="J70" s="36"/>
      <c r="K70" s="14">
        <f t="shared" si="14"/>
        <v>0</v>
      </c>
      <c r="L70" s="14">
        <f t="shared" si="15"/>
        <v>0</v>
      </c>
      <c r="M70" s="14"/>
      <c r="N70" s="7"/>
      <c r="O70" s="7"/>
      <c r="P70" s="7"/>
    </row>
    <row r="71" spans="1:16" ht="13" x14ac:dyDescent="0.3">
      <c r="A71" s="7"/>
      <c r="B71" s="7"/>
      <c r="C71" s="7"/>
      <c r="D71" s="7"/>
      <c r="E71" s="15"/>
      <c r="F71" s="14">
        <f t="shared" si="12"/>
        <v>0</v>
      </c>
      <c r="G71" s="14"/>
      <c r="H71" s="14">
        <f t="shared" si="13"/>
        <v>0</v>
      </c>
      <c r="I71" s="7"/>
      <c r="J71" s="36"/>
      <c r="K71" s="14">
        <f t="shared" si="14"/>
        <v>0</v>
      </c>
      <c r="L71" s="14">
        <f t="shared" si="15"/>
        <v>0</v>
      </c>
      <c r="M71" s="14"/>
      <c r="N71" s="7"/>
      <c r="O71" s="7"/>
      <c r="P71" s="7"/>
    </row>
    <row r="72" spans="1:16" ht="13" x14ac:dyDescent="0.3">
      <c r="A72" s="7"/>
      <c r="B72" s="7"/>
      <c r="C72" s="7"/>
      <c r="D72" s="7"/>
      <c r="E72" s="15"/>
      <c r="F72" s="14">
        <f t="shared" si="12"/>
        <v>0</v>
      </c>
      <c r="G72" s="14"/>
      <c r="H72" s="14">
        <f t="shared" si="13"/>
        <v>0</v>
      </c>
      <c r="I72" s="7"/>
      <c r="J72" s="36"/>
      <c r="K72" s="14">
        <f t="shared" si="14"/>
        <v>0</v>
      </c>
      <c r="L72" s="14">
        <f t="shared" si="15"/>
        <v>0</v>
      </c>
      <c r="M72" s="14"/>
      <c r="N72" s="7"/>
      <c r="O72" s="7"/>
      <c r="P72" s="7"/>
    </row>
    <row r="73" spans="1:16" ht="13" x14ac:dyDescent="0.3">
      <c r="A73" s="7"/>
      <c r="B73" s="7"/>
      <c r="C73" s="7"/>
      <c r="D73" s="7"/>
      <c r="E73" s="15"/>
      <c r="F73" s="14">
        <f t="shared" si="12"/>
        <v>0</v>
      </c>
      <c r="G73" s="14"/>
      <c r="H73" s="14">
        <f t="shared" si="13"/>
        <v>0</v>
      </c>
      <c r="I73" s="7"/>
      <c r="J73" s="36"/>
      <c r="K73" s="14">
        <f t="shared" si="14"/>
        <v>0</v>
      </c>
      <c r="L73" s="14">
        <f t="shared" si="15"/>
        <v>0</v>
      </c>
      <c r="M73" s="14"/>
      <c r="N73" s="7"/>
      <c r="O73" s="7"/>
      <c r="P73" s="7"/>
    </row>
    <row r="74" spans="1:16" ht="13" x14ac:dyDescent="0.3">
      <c r="A74" s="7"/>
      <c r="B74" s="7"/>
      <c r="C74" s="7"/>
      <c r="D74" s="7"/>
      <c r="E74" s="15"/>
      <c r="F74" s="14">
        <f t="shared" si="12"/>
        <v>0</v>
      </c>
      <c r="G74" s="14"/>
      <c r="H74" s="14">
        <f t="shared" si="13"/>
        <v>0</v>
      </c>
      <c r="I74" s="7"/>
      <c r="J74" s="36"/>
      <c r="K74" s="14">
        <f t="shared" si="14"/>
        <v>0</v>
      </c>
      <c r="L74" s="14">
        <f t="shared" si="15"/>
        <v>0</v>
      </c>
      <c r="M74" s="14"/>
      <c r="N74" s="7"/>
      <c r="O74" s="7"/>
      <c r="P74" s="7"/>
    </row>
    <row r="75" spans="1:16" ht="13" x14ac:dyDescent="0.3">
      <c r="A75" s="7"/>
      <c r="B75" s="7"/>
      <c r="C75" s="7"/>
      <c r="D75" s="7"/>
      <c r="E75" s="15"/>
      <c r="F75" s="14">
        <f t="shared" si="12"/>
        <v>0</v>
      </c>
      <c r="G75" s="14"/>
      <c r="H75" s="14">
        <f t="shared" si="13"/>
        <v>0</v>
      </c>
      <c r="I75" s="7"/>
      <c r="J75" s="36"/>
      <c r="K75" s="14">
        <f t="shared" si="14"/>
        <v>0</v>
      </c>
      <c r="L75" s="14">
        <f t="shared" si="15"/>
        <v>0</v>
      </c>
      <c r="M75" s="14"/>
      <c r="N75" s="7"/>
      <c r="O75" s="7"/>
      <c r="P75" s="7"/>
    </row>
    <row r="76" spans="1:16" ht="13" x14ac:dyDescent="0.3">
      <c r="A76" s="7"/>
      <c r="B76" s="7"/>
      <c r="C76" s="7"/>
      <c r="D76" s="7"/>
      <c r="E76" s="15"/>
      <c r="F76" s="14">
        <f t="shared" si="12"/>
        <v>0</v>
      </c>
      <c r="G76" s="14"/>
      <c r="H76" s="14">
        <f t="shared" si="13"/>
        <v>0</v>
      </c>
      <c r="I76" s="7"/>
      <c r="J76" s="36"/>
      <c r="K76" s="14">
        <f t="shared" si="14"/>
        <v>0</v>
      </c>
      <c r="L76" s="14">
        <f t="shared" si="15"/>
        <v>0</v>
      </c>
      <c r="M76" s="14"/>
      <c r="N76" s="7"/>
      <c r="O76" s="7"/>
      <c r="P76" s="7"/>
    </row>
    <row r="77" spans="1:16" ht="13" x14ac:dyDescent="0.3">
      <c r="A77" s="7"/>
      <c r="B77" s="7"/>
      <c r="C77" s="7"/>
      <c r="D77" s="7"/>
      <c r="E77" s="15"/>
      <c r="F77" s="14">
        <f t="shared" si="12"/>
        <v>0</v>
      </c>
      <c r="G77" s="14"/>
      <c r="H77" s="14">
        <f t="shared" si="13"/>
        <v>0</v>
      </c>
      <c r="I77" s="7"/>
      <c r="J77" s="36"/>
      <c r="K77" s="14">
        <f t="shared" si="14"/>
        <v>0</v>
      </c>
      <c r="L77" s="14">
        <f t="shared" si="15"/>
        <v>0</v>
      </c>
      <c r="M77" s="14"/>
      <c r="N77" s="7"/>
      <c r="O77" s="7"/>
      <c r="P77" s="7"/>
    </row>
    <row r="79" spans="1:16" ht="23.5" x14ac:dyDescent="0.55000000000000004">
      <c r="C79" s="7"/>
      <c r="D79" s="7"/>
      <c r="E79" s="38" t="s">
        <v>22</v>
      </c>
      <c r="F79" s="14">
        <f>SUM(F2:F77)</f>
        <v>266875.88</v>
      </c>
      <c r="G79" s="14">
        <f>SUM(G2:G77)</f>
        <v>226166</v>
      </c>
      <c r="H79" s="14">
        <f>SUM(H2:H77)</f>
        <v>40709.879999999997</v>
      </c>
      <c r="I79" s="15"/>
      <c r="J79" s="15"/>
      <c r="K79" s="14">
        <f>SUM(K2:K77)</f>
        <v>4523.3200000000006</v>
      </c>
      <c r="L79" s="14">
        <f>SUM(L2:L77)</f>
        <v>262352.56</v>
      </c>
      <c r="M79" s="14">
        <f>SUM(M2:M77)</f>
        <v>262354</v>
      </c>
    </row>
    <row r="80" spans="1:16" ht="18.5" x14ac:dyDescent="0.45">
      <c r="E80" s="3" t="s">
        <v>23</v>
      </c>
    </row>
  </sheetData>
  <hyperlinks>
    <hyperlink ref="E80" location="MONTHWISE!A1" display="Monthwise" xr:uid="{66BF4496-0B19-43C4-924D-3605A6B8F43A}"/>
    <hyperlink ref="A1" location="HOME!A1" display="HOME" xr:uid="{B4754C4E-5ECF-403D-954E-3A07743EC5CE}"/>
    <hyperlink ref="C1" location="'GST-Monthwise'!A1" display="GST - Monthwise" xr:uid="{CD0401A2-9DF7-486A-8465-20735690E97F}"/>
    <hyperlink ref="E79" location="HOME!A1" display="HOME" xr:uid="{0309425F-448A-4E63-8440-A0C438C8E54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62505-6647-452E-A9F6-2230396D5200}">
  <dimension ref="A1:P76"/>
  <sheetViews>
    <sheetView topLeftCell="G13" workbookViewId="0">
      <selection activeCell="J22" sqref="J22"/>
    </sheetView>
  </sheetViews>
  <sheetFormatPr defaultColWidth="9.1796875" defaultRowHeight="13" x14ac:dyDescent="0.3"/>
  <cols>
    <col min="1" max="1" width="11.81640625" style="19" bestFit="1" customWidth="1"/>
    <col min="2" max="2" width="5.1796875" style="19" bestFit="1" customWidth="1"/>
    <col min="3" max="3" width="25.81640625" style="19" bestFit="1" customWidth="1"/>
    <col min="4" max="4" width="5.453125" style="19" bestFit="1" customWidth="1"/>
    <col min="5" max="5" width="20" style="19" bestFit="1" customWidth="1"/>
    <col min="6" max="6" width="10" style="13" bestFit="1" customWidth="1"/>
    <col min="7" max="7" width="8.90625" style="20" bestFit="1" customWidth="1"/>
    <col min="8" max="8" width="7.08984375" style="20" bestFit="1" customWidth="1"/>
    <col min="9" max="9" width="10.36328125" style="19" bestFit="1" customWidth="1"/>
    <col min="10" max="10" width="7" style="13" bestFit="1" customWidth="1"/>
    <col min="11" max="11" width="6" style="13" bestFit="1" customWidth="1"/>
    <col min="12" max="12" width="11.453125" style="20" bestFit="1" customWidth="1"/>
    <col min="13" max="13" width="13.08984375" style="20" bestFit="1" customWidth="1"/>
    <col min="14" max="14" width="13.90625" style="19" bestFit="1" customWidth="1"/>
    <col min="15" max="15" width="5.08984375" style="19" bestFit="1" customWidth="1"/>
    <col min="16" max="16" width="8.453125" style="19" bestFit="1" customWidth="1"/>
    <col min="17" max="16384" width="9.1796875" style="19"/>
  </cols>
  <sheetData>
    <row r="1" spans="1:16" s="26" customFormat="1" ht="23.5" x14ac:dyDescent="0.55000000000000004">
      <c r="A1" s="27" t="s">
        <v>22</v>
      </c>
      <c r="B1" s="97"/>
      <c r="C1" s="73" t="s">
        <v>35</v>
      </c>
      <c r="D1" s="28"/>
      <c r="E1" s="28"/>
      <c r="F1" s="29">
        <f>SUM(F2:F120)</f>
        <v>3261620.3000000003</v>
      </c>
      <c r="G1" s="29">
        <f>SUM(G2:G120)</f>
        <v>2764085</v>
      </c>
      <c r="H1" s="29">
        <f>SUM(H2:H71)</f>
        <v>497535.3</v>
      </c>
      <c r="I1" s="176"/>
      <c r="J1" s="177"/>
      <c r="K1" s="29">
        <f>SUM(K2:K120)</f>
        <v>55281.7</v>
      </c>
      <c r="L1" s="29">
        <f>SUM(L2:L120)</f>
        <v>3206338.6</v>
      </c>
      <c r="M1" s="29">
        <f>SUM(M4:M126)</f>
        <v>3206338</v>
      </c>
      <c r="N1" s="30"/>
      <c r="O1" s="31"/>
    </row>
    <row r="2" spans="1:16" ht="15" customHeight="1" x14ac:dyDescent="0.3">
      <c r="A2" s="172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4"/>
    </row>
    <row r="3" spans="1:16" x14ac:dyDescent="0.3">
      <c r="A3" s="74" t="s">
        <v>7</v>
      </c>
      <c r="B3" s="74" t="s">
        <v>8</v>
      </c>
      <c r="C3" s="74" t="s">
        <v>9</v>
      </c>
      <c r="D3" s="74" t="s">
        <v>10</v>
      </c>
      <c r="E3" s="74" t="s">
        <v>11</v>
      </c>
      <c r="F3" s="75" t="s">
        <v>12</v>
      </c>
      <c r="G3" s="75" t="s">
        <v>13</v>
      </c>
      <c r="H3" s="75" t="s">
        <v>29</v>
      </c>
      <c r="I3" s="74" t="s">
        <v>15</v>
      </c>
      <c r="J3" s="74" t="s">
        <v>16</v>
      </c>
      <c r="K3" s="75" t="s">
        <v>17</v>
      </c>
      <c r="L3" s="75" t="s">
        <v>4</v>
      </c>
      <c r="M3" s="75" t="s">
        <v>18</v>
      </c>
      <c r="N3" s="75" t="s">
        <v>19</v>
      </c>
      <c r="O3" s="75" t="s">
        <v>20</v>
      </c>
      <c r="P3" s="74" t="s">
        <v>21</v>
      </c>
    </row>
    <row r="4" spans="1:16" x14ac:dyDescent="0.3">
      <c r="A4" s="126" t="s">
        <v>71</v>
      </c>
      <c r="B4" s="121"/>
      <c r="C4" s="126" t="s">
        <v>69</v>
      </c>
      <c r="D4" s="121" t="s">
        <v>52</v>
      </c>
      <c r="E4" s="126" t="s">
        <v>67</v>
      </c>
      <c r="F4" s="123">
        <f t="shared" ref="F4" si="0">SUM(G4:H4)</f>
        <v>202286.22</v>
      </c>
      <c r="G4" s="123">
        <v>171429</v>
      </c>
      <c r="H4" s="123">
        <f t="shared" ref="H4" si="1">G4*18%</f>
        <v>30857.219999999998</v>
      </c>
      <c r="I4" s="121"/>
      <c r="J4" s="126"/>
      <c r="K4" s="123">
        <f t="shared" ref="K4" si="2">G4*2%</f>
        <v>3428.58</v>
      </c>
      <c r="L4" s="123">
        <f t="shared" ref="L4" si="3">F4-K4</f>
        <v>198857.64</v>
      </c>
      <c r="M4" s="123"/>
      <c r="N4" s="121"/>
      <c r="O4" s="119"/>
      <c r="P4" s="127"/>
    </row>
    <row r="5" spans="1:16" x14ac:dyDescent="0.3">
      <c r="A5" s="126" t="s">
        <v>71</v>
      </c>
      <c r="B5" s="121"/>
      <c r="C5" s="126" t="s">
        <v>70</v>
      </c>
      <c r="D5" s="121" t="s">
        <v>51</v>
      </c>
      <c r="E5" s="126" t="s">
        <v>68</v>
      </c>
      <c r="F5" s="123">
        <f t="shared" ref="F5:F16" si="4">SUM(G5:H5)</f>
        <v>41135.979999999996</v>
      </c>
      <c r="G5" s="123">
        <v>34861</v>
      </c>
      <c r="H5" s="123">
        <f t="shared" ref="H5:H16" si="5">G5*18%</f>
        <v>6274.98</v>
      </c>
      <c r="I5" s="121"/>
      <c r="J5" s="126"/>
      <c r="K5" s="123">
        <f t="shared" ref="K5:K16" si="6">G5*2%</f>
        <v>697.22</v>
      </c>
      <c r="L5" s="123">
        <f t="shared" ref="L5:L16" si="7">F5-K5</f>
        <v>40438.759999999995</v>
      </c>
      <c r="M5" s="123"/>
      <c r="N5" s="121"/>
      <c r="O5" s="119"/>
      <c r="P5" s="127"/>
    </row>
    <row r="6" spans="1:16" x14ac:dyDescent="0.3">
      <c r="A6" s="126" t="s">
        <v>90</v>
      </c>
      <c r="B6" s="121"/>
      <c r="C6" s="126" t="s">
        <v>87</v>
      </c>
      <c r="D6" s="121" t="s">
        <v>52</v>
      </c>
      <c r="E6" s="121" t="s">
        <v>83</v>
      </c>
      <c r="F6" s="123">
        <f t="shared" si="4"/>
        <v>223283.14</v>
      </c>
      <c r="G6" s="123">
        <v>189223</v>
      </c>
      <c r="H6" s="123">
        <f t="shared" si="5"/>
        <v>34060.14</v>
      </c>
      <c r="I6" s="121"/>
      <c r="J6" s="126"/>
      <c r="K6" s="123">
        <f t="shared" si="6"/>
        <v>3784.46</v>
      </c>
      <c r="L6" s="123">
        <f t="shared" si="7"/>
        <v>219498.68000000002</v>
      </c>
      <c r="M6" s="123"/>
      <c r="N6" s="123"/>
      <c r="O6" s="119"/>
      <c r="P6" s="127"/>
    </row>
    <row r="7" spans="1:16" x14ac:dyDescent="0.3">
      <c r="A7" s="126" t="s">
        <v>90</v>
      </c>
      <c r="B7" s="121"/>
      <c r="C7" s="121" t="s">
        <v>88</v>
      </c>
      <c r="D7" s="121" t="s">
        <v>52</v>
      </c>
      <c r="E7" s="121" t="s">
        <v>84</v>
      </c>
      <c r="F7" s="123">
        <f t="shared" si="4"/>
        <v>85817.86</v>
      </c>
      <c r="G7" s="123">
        <v>72727</v>
      </c>
      <c r="H7" s="123">
        <f t="shared" si="5"/>
        <v>13090.859999999999</v>
      </c>
      <c r="I7" s="121"/>
      <c r="J7" s="126"/>
      <c r="K7" s="123">
        <f t="shared" si="6"/>
        <v>1454.54</v>
      </c>
      <c r="L7" s="123">
        <f t="shared" si="7"/>
        <v>84363.32</v>
      </c>
      <c r="M7" s="123"/>
      <c r="N7" s="121"/>
      <c r="O7" s="119"/>
      <c r="P7" s="127"/>
    </row>
    <row r="8" spans="1:16" x14ac:dyDescent="0.3">
      <c r="A8" s="126" t="s">
        <v>90</v>
      </c>
      <c r="B8" s="121"/>
      <c r="C8" s="126" t="s">
        <v>70</v>
      </c>
      <c r="D8" s="121" t="s">
        <v>51</v>
      </c>
      <c r="E8" s="121" t="s">
        <v>85</v>
      </c>
      <c r="F8" s="123">
        <f t="shared" si="4"/>
        <v>28320</v>
      </c>
      <c r="G8" s="123">
        <v>24000</v>
      </c>
      <c r="H8" s="123">
        <f t="shared" si="5"/>
        <v>4320</v>
      </c>
      <c r="I8" s="121"/>
      <c r="J8" s="126"/>
      <c r="K8" s="123">
        <f t="shared" si="6"/>
        <v>480</v>
      </c>
      <c r="L8" s="123">
        <f t="shared" si="7"/>
        <v>27840</v>
      </c>
      <c r="M8" s="123"/>
      <c r="N8" s="121"/>
      <c r="O8" s="119"/>
      <c r="P8" s="127"/>
    </row>
    <row r="9" spans="1:16" x14ac:dyDescent="0.3">
      <c r="A9" s="126" t="s">
        <v>90</v>
      </c>
      <c r="B9" s="121"/>
      <c r="C9" s="126" t="s">
        <v>89</v>
      </c>
      <c r="D9" s="121" t="s">
        <v>51</v>
      </c>
      <c r="E9" s="121" t="s">
        <v>86</v>
      </c>
      <c r="F9" s="123">
        <f t="shared" si="4"/>
        <v>14160</v>
      </c>
      <c r="G9" s="123">
        <v>12000</v>
      </c>
      <c r="H9" s="123">
        <f t="shared" si="5"/>
        <v>2160</v>
      </c>
      <c r="I9" s="121"/>
      <c r="J9" s="126"/>
      <c r="K9" s="123">
        <f t="shared" si="6"/>
        <v>240</v>
      </c>
      <c r="L9" s="123">
        <f t="shared" si="7"/>
        <v>13920</v>
      </c>
      <c r="M9" s="123">
        <v>584918</v>
      </c>
      <c r="N9" s="121" t="s">
        <v>177</v>
      </c>
      <c r="O9" s="119" t="s">
        <v>98</v>
      </c>
      <c r="P9" s="120" t="s">
        <v>99</v>
      </c>
    </row>
    <row r="10" spans="1:16" x14ac:dyDescent="0.3">
      <c r="A10" s="124" t="s">
        <v>108</v>
      </c>
      <c r="B10" s="121"/>
      <c r="C10" s="121" t="s">
        <v>114</v>
      </c>
      <c r="D10" s="121" t="s">
        <v>52</v>
      </c>
      <c r="E10" s="121" t="s">
        <v>113</v>
      </c>
      <c r="F10" s="123">
        <f t="shared" si="4"/>
        <v>570504.04</v>
      </c>
      <c r="G10" s="123">
        <v>483478</v>
      </c>
      <c r="H10" s="123">
        <f t="shared" si="5"/>
        <v>87026.04</v>
      </c>
      <c r="I10" s="121"/>
      <c r="J10" s="126"/>
      <c r="K10" s="123">
        <f t="shared" si="6"/>
        <v>9669.56</v>
      </c>
      <c r="L10" s="123">
        <f t="shared" si="7"/>
        <v>560834.48</v>
      </c>
      <c r="M10" s="123"/>
      <c r="N10" s="121"/>
      <c r="O10" s="121"/>
      <c r="P10" s="121"/>
    </row>
    <row r="11" spans="1:16" x14ac:dyDescent="0.3">
      <c r="A11" s="126" t="s">
        <v>127</v>
      </c>
      <c r="B11" s="121"/>
      <c r="C11" s="121" t="s">
        <v>126</v>
      </c>
      <c r="D11" s="121" t="s">
        <v>51</v>
      </c>
      <c r="E11" s="121" t="s">
        <v>124</v>
      </c>
      <c r="F11" s="123">
        <f t="shared" si="4"/>
        <v>7552</v>
      </c>
      <c r="G11" s="123">
        <v>6400</v>
      </c>
      <c r="H11" s="123">
        <f t="shared" si="5"/>
        <v>1152</v>
      </c>
      <c r="I11" s="121"/>
      <c r="J11" s="126"/>
      <c r="K11" s="123">
        <f t="shared" si="6"/>
        <v>128</v>
      </c>
      <c r="L11" s="123">
        <f t="shared" si="7"/>
        <v>7424</v>
      </c>
      <c r="M11" s="123"/>
      <c r="N11" s="121"/>
      <c r="O11" s="119"/>
      <c r="P11" s="127"/>
    </row>
    <row r="12" spans="1:16" x14ac:dyDescent="0.3">
      <c r="A12" s="126" t="s">
        <v>127</v>
      </c>
      <c r="B12" s="121"/>
      <c r="C12" s="121" t="s">
        <v>87</v>
      </c>
      <c r="D12" s="121" t="s">
        <v>52</v>
      </c>
      <c r="E12" s="121" t="s">
        <v>125</v>
      </c>
      <c r="F12" s="123">
        <f t="shared" si="4"/>
        <v>353834.8</v>
      </c>
      <c r="G12" s="123">
        <v>299860</v>
      </c>
      <c r="H12" s="123">
        <f t="shared" si="5"/>
        <v>53974.799999999996</v>
      </c>
      <c r="I12" s="121"/>
      <c r="J12" s="126"/>
      <c r="K12" s="123">
        <f t="shared" si="6"/>
        <v>5997.2</v>
      </c>
      <c r="L12" s="123">
        <f t="shared" si="7"/>
        <v>347837.6</v>
      </c>
      <c r="M12" s="123"/>
      <c r="N12" s="121"/>
      <c r="O12" s="119"/>
      <c r="P12" s="127"/>
    </row>
    <row r="13" spans="1:16" x14ac:dyDescent="0.3">
      <c r="A13" s="126" t="s">
        <v>142</v>
      </c>
      <c r="B13" s="121"/>
      <c r="C13" s="121" t="s">
        <v>140</v>
      </c>
      <c r="D13" s="121" t="s">
        <v>51</v>
      </c>
      <c r="E13" s="121" t="s">
        <v>136</v>
      </c>
      <c r="F13" s="123">
        <f t="shared" si="4"/>
        <v>61360</v>
      </c>
      <c r="G13" s="123">
        <v>52000</v>
      </c>
      <c r="H13" s="123">
        <f t="shared" si="5"/>
        <v>9360</v>
      </c>
      <c r="I13" s="121"/>
      <c r="J13" s="126"/>
      <c r="K13" s="123">
        <f t="shared" si="6"/>
        <v>1040</v>
      </c>
      <c r="L13" s="123">
        <f t="shared" si="7"/>
        <v>60320</v>
      </c>
      <c r="M13" s="123">
        <v>976416</v>
      </c>
      <c r="N13" s="121" t="s">
        <v>190</v>
      </c>
      <c r="O13" s="119" t="s">
        <v>98</v>
      </c>
      <c r="P13" s="120" t="s">
        <v>99</v>
      </c>
    </row>
    <row r="14" spans="1:16" x14ac:dyDescent="0.3">
      <c r="A14" s="126" t="s">
        <v>142</v>
      </c>
      <c r="B14" s="121"/>
      <c r="C14" s="121" t="s">
        <v>141</v>
      </c>
      <c r="D14" s="121" t="s">
        <v>51</v>
      </c>
      <c r="E14" s="121" t="s">
        <v>137</v>
      </c>
      <c r="F14" s="123">
        <f t="shared" si="4"/>
        <v>7375</v>
      </c>
      <c r="G14" s="123">
        <v>6250</v>
      </c>
      <c r="H14" s="123">
        <f t="shared" si="5"/>
        <v>1125</v>
      </c>
      <c r="I14" s="121"/>
      <c r="J14" s="126"/>
      <c r="K14" s="123">
        <f t="shared" si="6"/>
        <v>125</v>
      </c>
      <c r="L14" s="123">
        <f t="shared" si="7"/>
        <v>7250</v>
      </c>
      <c r="M14" s="123"/>
      <c r="N14" s="121"/>
      <c r="O14" s="119"/>
      <c r="P14" s="127"/>
    </row>
    <row r="15" spans="1:16" x14ac:dyDescent="0.3">
      <c r="A15" s="126" t="s">
        <v>142</v>
      </c>
      <c r="B15" s="121"/>
      <c r="C15" s="121" t="s">
        <v>141</v>
      </c>
      <c r="D15" s="121" t="s">
        <v>52</v>
      </c>
      <c r="E15" s="121" t="s">
        <v>138</v>
      </c>
      <c r="F15" s="123">
        <f t="shared" si="4"/>
        <v>147500</v>
      </c>
      <c r="G15" s="123">
        <v>125000</v>
      </c>
      <c r="H15" s="123">
        <f t="shared" si="5"/>
        <v>22500</v>
      </c>
      <c r="I15" s="121"/>
      <c r="J15" s="126"/>
      <c r="K15" s="123">
        <f t="shared" si="6"/>
        <v>2500</v>
      </c>
      <c r="L15" s="123">
        <f t="shared" si="7"/>
        <v>145000</v>
      </c>
      <c r="M15" s="123"/>
      <c r="N15" s="121"/>
      <c r="O15" s="119"/>
      <c r="P15" s="127"/>
    </row>
    <row r="16" spans="1:16" x14ac:dyDescent="0.3">
      <c r="A16" s="126" t="s">
        <v>142</v>
      </c>
      <c r="B16" s="121"/>
      <c r="C16" s="121" t="s">
        <v>114</v>
      </c>
      <c r="D16" s="121" t="s">
        <v>52</v>
      </c>
      <c r="E16" s="121" t="s">
        <v>139</v>
      </c>
      <c r="F16" s="123">
        <f t="shared" si="4"/>
        <v>590599.43999999994</v>
      </c>
      <c r="G16" s="123">
        <v>500508</v>
      </c>
      <c r="H16" s="123">
        <f t="shared" si="5"/>
        <v>90091.44</v>
      </c>
      <c r="I16" s="121"/>
      <c r="J16" s="126"/>
      <c r="K16" s="123">
        <f t="shared" si="6"/>
        <v>10010.16</v>
      </c>
      <c r="L16" s="123">
        <f t="shared" si="7"/>
        <v>580589.27999999991</v>
      </c>
      <c r="M16" s="123"/>
      <c r="N16" s="121"/>
      <c r="O16" s="119"/>
      <c r="P16" s="127"/>
    </row>
    <row r="17" spans="1:16" x14ac:dyDescent="0.3">
      <c r="A17" s="121" t="s">
        <v>151</v>
      </c>
      <c r="B17" s="121"/>
      <c r="C17" s="121" t="s">
        <v>140</v>
      </c>
      <c r="D17" s="121" t="s">
        <v>51</v>
      </c>
      <c r="E17" s="121" t="s">
        <v>158</v>
      </c>
      <c r="F17" s="123">
        <f t="shared" ref="F17:F24" si="8">SUM(G17:H17)</f>
        <v>53100</v>
      </c>
      <c r="G17" s="123">
        <v>45000</v>
      </c>
      <c r="H17" s="123">
        <f t="shared" ref="H17:H24" si="9">G17*18%</f>
        <v>8100</v>
      </c>
      <c r="I17" s="121"/>
      <c r="J17" s="126"/>
      <c r="K17" s="123">
        <f t="shared" ref="K17:K24" si="10">G17*2%</f>
        <v>900</v>
      </c>
      <c r="L17" s="123">
        <f t="shared" ref="L17:L24" si="11">F17-K17</f>
        <v>52200</v>
      </c>
      <c r="M17" s="123"/>
      <c r="N17" s="121"/>
      <c r="O17" s="121"/>
      <c r="P17" s="121"/>
    </row>
    <row r="18" spans="1:16" x14ac:dyDescent="0.3">
      <c r="A18" s="121" t="s">
        <v>151</v>
      </c>
      <c r="B18" s="121"/>
      <c r="C18" s="121" t="s">
        <v>114</v>
      </c>
      <c r="D18" s="121" t="s">
        <v>52</v>
      </c>
      <c r="E18" s="121" t="s">
        <v>159</v>
      </c>
      <c r="F18" s="123">
        <f t="shared" si="8"/>
        <v>119368.8</v>
      </c>
      <c r="G18" s="123">
        <v>101160</v>
      </c>
      <c r="H18" s="123">
        <f t="shared" si="9"/>
        <v>18208.8</v>
      </c>
      <c r="I18" s="121"/>
      <c r="J18" s="126"/>
      <c r="K18" s="123">
        <f t="shared" si="10"/>
        <v>2023.2</v>
      </c>
      <c r="L18" s="123">
        <f t="shared" si="11"/>
        <v>117345.60000000001</v>
      </c>
      <c r="M18" s="123"/>
      <c r="N18" s="121"/>
      <c r="O18" s="121"/>
      <c r="P18" s="121"/>
    </row>
    <row r="19" spans="1:16" x14ac:dyDescent="0.3">
      <c r="A19" s="121" t="s">
        <v>151</v>
      </c>
      <c r="B19" s="126"/>
      <c r="C19" s="126" t="s">
        <v>87</v>
      </c>
      <c r="D19" s="121" t="s">
        <v>52</v>
      </c>
      <c r="E19" s="126" t="s">
        <v>160</v>
      </c>
      <c r="F19" s="123">
        <f t="shared" si="8"/>
        <v>59531</v>
      </c>
      <c r="G19" s="123">
        <v>50450</v>
      </c>
      <c r="H19" s="123">
        <f t="shared" si="9"/>
        <v>9081</v>
      </c>
      <c r="I19" s="121"/>
      <c r="J19" s="126"/>
      <c r="K19" s="123">
        <f t="shared" si="10"/>
        <v>1009</v>
      </c>
      <c r="L19" s="123">
        <f t="shared" si="11"/>
        <v>58522</v>
      </c>
      <c r="M19" s="123">
        <v>960907</v>
      </c>
      <c r="N19" s="143" t="s">
        <v>224</v>
      </c>
      <c r="O19" s="119" t="s">
        <v>98</v>
      </c>
      <c r="P19" s="120" t="s">
        <v>99</v>
      </c>
    </row>
    <row r="20" spans="1:16" x14ac:dyDescent="0.3">
      <c r="A20" s="126" t="s">
        <v>163</v>
      </c>
      <c r="B20" s="126"/>
      <c r="C20" s="126" t="s">
        <v>162</v>
      </c>
      <c r="D20" s="121" t="s">
        <v>51</v>
      </c>
      <c r="E20" s="126" t="s">
        <v>161</v>
      </c>
      <c r="F20" s="123">
        <f t="shared" si="8"/>
        <v>153400</v>
      </c>
      <c r="G20" s="123">
        <v>130000</v>
      </c>
      <c r="H20" s="123">
        <f t="shared" si="9"/>
        <v>23400</v>
      </c>
      <c r="I20" s="121"/>
      <c r="J20" s="126"/>
      <c r="K20" s="123">
        <f t="shared" si="10"/>
        <v>2600</v>
      </c>
      <c r="L20" s="123">
        <f t="shared" si="11"/>
        <v>150800</v>
      </c>
      <c r="M20" s="143"/>
      <c r="N20" s="126"/>
      <c r="O20" s="126"/>
      <c r="P20" s="126"/>
    </row>
    <row r="21" spans="1:16" x14ac:dyDescent="0.3">
      <c r="A21" s="126" t="s">
        <v>181</v>
      </c>
      <c r="B21" s="126"/>
      <c r="C21" s="126" t="s">
        <v>187</v>
      </c>
      <c r="D21" s="121" t="s">
        <v>51</v>
      </c>
      <c r="E21" s="126" t="s">
        <v>186</v>
      </c>
      <c r="F21" s="123">
        <f t="shared" si="8"/>
        <v>59000</v>
      </c>
      <c r="G21" s="123">
        <v>50000</v>
      </c>
      <c r="H21" s="123">
        <f t="shared" si="9"/>
        <v>9000</v>
      </c>
      <c r="I21" s="121"/>
      <c r="J21" s="126"/>
      <c r="K21" s="123">
        <f t="shared" si="10"/>
        <v>1000</v>
      </c>
      <c r="L21" s="123">
        <f t="shared" si="11"/>
        <v>58000</v>
      </c>
      <c r="M21" s="143"/>
      <c r="N21" s="126"/>
      <c r="O21" s="119"/>
      <c r="P21" s="127"/>
    </row>
    <row r="22" spans="1:16" x14ac:dyDescent="0.3">
      <c r="A22" s="126" t="s">
        <v>194</v>
      </c>
      <c r="B22" s="126"/>
      <c r="C22" s="126" t="s">
        <v>114</v>
      </c>
      <c r="D22" s="121" t="s">
        <v>52</v>
      </c>
      <c r="E22" s="126" t="s">
        <v>192</v>
      </c>
      <c r="F22" s="123">
        <f t="shared" si="8"/>
        <v>126643.5</v>
      </c>
      <c r="G22" s="123">
        <v>107325</v>
      </c>
      <c r="H22" s="123">
        <f t="shared" si="9"/>
        <v>19318.5</v>
      </c>
      <c r="I22" s="121"/>
      <c r="J22" s="126"/>
      <c r="K22" s="123">
        <f t="shared" si="10"/>
        <v>2146.5</v>
      </c>
      <c r="L22" s="123">
        <f t="shared" si="11"/>
        <v>124497</v>
      </c>
      <c r="M22" s="143"/>
      <c r="N22" s="126"/>
      <c r="O22" s="126"/>
      <c r="P22" s="126"/>
    </row>
    <row r="23" spans="1:16" x14ac:dyDescent="0.3">
      <c r="A23" s="126" t="s">
        <v>194</v>
      </c>
      <c r="B23" s="126"/>
      <c r="C23" s="126" t="s">
        <v>87</v>
      </c>
      <c r="D23" s="121" t="s">
        <v>52</v>
      </c>
      <c r="E23" s="126" t="s">
        <v>193</v>
      </c>
      <c r="F23" s="123">
        <f t="shared" si="8"/>
        <v>104889.02</v>
      </c>
      <c r="G23" s="123">
        <v>88889</v>
      </c>
      <c r="H23" s="123">
        <f t="shared" si="9"/>
        <v>16000.019999999999</v>
      </c>
      <c r="I23" s="121"/>
      <c r="J23" s="126"/>
      <c r="K23" s="123">
        <f t="shared" si="10"/>
        <v>1777.78</v>
      </c>
      <c r="L23" s="123">
        <f t="shared" si="11"/>
        <v>103111.24</v>
      </c>
      <c r="M23" s="143"/>
      <c r="N23" s="126"/>
      <c r="O23" s="126"/>
      <c r="P23" s="126"/>
    </row>
    <row r="24" spans="1:16" x14ac:dyDescent="0.3">
      <c r="A24" s="126" t="s">
        <v>205</v>
      </c>
      <c r="B24" s="126"/>
      <c r="C24" s="126" t="s">
        <v>87</v>
      </c>
      <c r="D24" s="121" t="s">
        <v>52</v>
      </c>
      <c r="E24" s="126" t="s">
        <v>215</v>
      </c>
      <c r="F24" s="123">
        <f t="shared" si="8"/>
        <v>150778.04</v>
      </c>
      <c r="G24" s="123">
        <v>127778</v>
      </c>
      <c r="H24" s="123">
        <f t="shared" si="9"/>
        <v>23000.04</v>
      </c>
      <c r="I24" s="121"/>
      <c r="J24" s="126"/>
      <c r="K24" s="123">
        <f t="shared" si="10"/>
        <v>2555.56</v>
      </c>
      <c r="L24" s="123">
        <f t="shared" si="11"/>
        <v>148222.48000000001</v>
      </c>
      <c r="M24" s="143"/>
      <c r="N24" s="126"/>
      <c r="O24" s="126"/>
      <c r="P24" s="126"/>
    </row>
    <row r="25" spans="1:16" x14ac:dyDescent="0.3">
      <c r="A25" s="126" t="s">
        <v>205</v>
      </c>
      <c r="B25" s="126"/>
      <c r="C25" s="126" t="s">
        <v>217</v>
      </c>
      <c r="D25" s="121" t="s">
        <v>52</v>
      </c>
      <c r="E25" s="126" t="s">
        <v>216</v>
      </c>
      <c r="F25" s="123">
        <f t="shared" ref="F25:F74" si="12">SUM(G25:H25)</f>
        <v>101181.45999999999</v>
      </c>
      <c r="G25" s="123">
        <v>85747</v>
      </c>
      <c r="H25" s="123">
        <f t="shared" ref="H25:H74" si="13">G25*18%</f>
        <v>15434.46</v>
      </c>
      <c r="I25" s="121"/>
      <c r="J25" s="126"/>
      <c r="K25" s="123">
        <f t="shared" ref="K25:K35" si="14">G25*2%</f>
        <v>1714.94</v>
      </c>
      <c r="L25" s="123">
        <f t="shared" ref="L25:L35" si="15">F25-K25</f>
        <v>99466.51999999999</v>
      </c>
      <c r="M25" s="123">
        <v>684097</v>
      </c>
      <c r="N25" s="126" t="s">
        <v>227</v>
      </c>
      <c r="O25" s="119" t="s">
        <v>98</v>
      </c>
      <c r="P25" s="120" t="s">
        <v>99</v>
      </c>
    </row>
    <row r="26" spans="1:16" x14ac:dyDescent="0.3">
      <c r="A26" s="21"/>
      <c r="B26" s="21"/>
      <c r="C26" s="21"/>
      <c r="D26" s="7"/>
      <c r="E26" s="21"/>
      <c r="F26" s="14">
        <f t="shared" si="12"/>
        <v>0</v>
      </c>
      <c r="G26" s="14"/>
      <c r="H26" s="14">
        <f t="shared" si="13"/>
        <v>0</v>
      </c>
      <c r="I26" s="7"/>
      <c r="J26" s="21"/>
      <c r="K26" s="14">
        <f t="shared" si="14"/>
        <v>0</v>
      </c>
      <c r="L26" s="14">
        <f t="shared" si="15"/>
        <v>0</v>
      </c>
      <c r="M26" s="78"/>
      <c r="N26" s="21"/>
      <c r="O26" s="21"/>
      <c r="P26" s="21"/>
    </row>
    <row r="27" spans="1:16" x14ac:dyDescent="0.3">
      <c r="A27" s="7"/>
      <c r="B27" s="21"/>
      <c r="C27" s="21"/>
      <c r="D27" s="21"/>
      <c r="E27" s="21"/>
      <c r="F27" s="14">
        <f t="shared" si="12"/>
        <v>0</v>
      </c>
      <c r="G27" s="14"/>
      <c r="H27" s="14">
        <f t="shared" si="13"/>
        <v>0</v>
      </c>
      <c r="I27" s="7"/>
      <c r="J27" s="21"/>
      <c r="K27" s="14">
        <f t="shared" si="14"/>
        <v>0</v>
      </c>
      <c r="L27" s="14">
        <f t="shared" si="15"/>
        <v>0</v>
      </c>
      <c r="M27" s="78"/>
      <c r="N27" s="21"/>
      <c r="O27" s="21"/>
      <c r="P27" s="21"/>
    </row>
    <row r="28" spans="1:16" x14ac:dyDescent="0.3">
      <c r="A28" s="7"/>
      <c r="B28" s="21"/>
      <c r="C28" s="21"/>
      <c r="D28" s="21"/>
      <c r="E28" s="21"/>
      <c r="F28" s="14">
        <f t="shared" si="12"/>
        <v>0</v>
      </c>
      <c r="G28" s="14"/>
      <c r="H28" s="14">
        <f t="shared" si="13"/>
        <v>0</v>
      </c>
      <c r="I28" s="7"/>
      <c r="J28" s="21"/>
      <c r="K28" s="14">
        <f t="shared" si="14"/>
        <v>0</v>
      </c>
      <c r="L28" s="14">
        <f t="shared" si="15"/>
        <v>0</v>
      </c>
      <c r="M28" s="78"/>
      <c r="N28" s="21"/>
      <c r="O28" s="21"/>
      <c r="P28" s="21"/>
    </row>
    <row r="29" spans="1:16" x14ac:dyDescent="0.3">
      <c r="A29" s="7"/>
      <c r="B29" s="21"/>
      <c r="C29" s="21"/>
      <c r="D29" s="21"/>
      <c r="E29" s="21"/>
      <c r="F29" s="14">
        <f t="shared" si="12"/>
        <v>0</v>
      </c>
      <c r="G29" s="14"/>
      <c r="H29" s="14">
        <f t="shared" si="13"/>
        <v>0</v>
      </c>
      <c r="I29" s="7"/>
      <c r="J29" s="21"/>
      <c r="K29" s="14">
        <f t="shared" si="14"/>
        <v>0</v>
      </c>
      <c r="L29" s="14">
        <f t="shared" si="15"/>
        <v>0</v>
      </c>
      <c r="M29" s="78"/>
      <c r="N29" s="21"/>
      <c r="O29" s="21"/>
      <c r="P29" s="21"/>
    </row>
    <row r="30" spans="1:16" x14ac:dyDescent="0.3">
      <c r="A30" s="7"/>
      <c r="B30" s="21"/>
      <c r="C30" s="21"/>
      <c r="D30" s="21"/>
      <c r="E30" s="21"/>
      <c r="F30" s="14">
        <f t="shared" si="12"/>
        <v>0</v>
      </c>
      <c r="G30" s="14"/>
      <c r="H30" s="14">
        <f t="shared" si="13"/>
        <v>0</v>
      </c>
      <c r="I30" s="7"/>
      <c r="J30" s="21"/>
      <c r="K30" s="14">
        <f t="shared" si="14"/>
        <v>0</v>
      </c>
      <c r="L30" s="14">
        <f t="shared" si="15"/>
        <v>0</v>
      </c>
      <c r="M30" s="78"/>
      <c r="N30" s="21"/>
      <c r="O30" s="21"/>
      <c r="P30" s="21"/>
    </row>
    <row r="31" spans="1:16" x14ac:dyDescent="0.3">
      <c r="A31" s="7"/>
      <c r="B31" s="21"/>
      <c r="C31" s="21"/>
      <c r="D31" s="21"/>
      <c r="E31" s="21"/>
      <c r="F31" s="14">
        <f t="shared" si="12"/>
        <v>0</v>
      </c>
      <c r="G31" s="14"/>
      <c r="H31" s="14">
        <f t="shared" si="13"/>
        <v>0</v>
      </c>
      <c r="I31" s="7"/>
      <c r="J31" s="21"/>
      <c r="K31" s="14">
        <f t="shared" si="14"/>
        <v>0</v>
      </c>
      <c r="L31" s="14">
        <f t="shared" si="15"/>
        <v>0</v>
      </c>
      <c r="M31" s="78"/>
      <c r="N31" s="21"/>
      <c r="O31" s="21"/>
      <c r="P31" s="21"/>
    </row>
    <row r="32" spans="1:16" x14ac:dyDescent="0.3">
      <c r="A32" s="7"/>
      <c r="B32" s="21"/>
      <c r="C32" s="21"/>
      <c r="D32" s="21"/>
      <c r="E32" s="21"/>
      <c r="F32" s="14">
        <f t="shared" si="12"/>
        <v>0</v>
      </c>
      <c r="G32" s="14"/>
      <c r="H32" s="14">
        <f t="shared" si="13"/>
        <v>0</v>
      </c>
      <c r="I32" s="7"/>
      <c r="J32" s="21"/>
      <c r="K32" s="14">
        <f t="shared" si="14"/>
        <v>0</v>
      </c>
      <c r="L32" s="14">
        <f t="shared" si="15"/>
        <v>0</v>
      </c>
      <c r="M32" s="78"/>
      <c r="N32" s="21"/>
      <c r="O32" s="21"/>
      <c r="P32" s="21"/>
    </row>
    <row r="33" spans="1:16" x14ac:dyDescent="0.3">
      <c r="A33" s="36"/>
      <c r="B33" s="21"/>
      <c r="C33" s="21"/>
      <c r="D33" s="21"/>
      <c r="E33" s="21"/>
      <c r="F33" s="14">
        <f t="shared" si="12"/>
        <v>0</v>
      </c>
      <c r="G33" s="14"/>
      <c r="H33" s="14">
        <f t="shared" si="13"/>
        <v>0</v>
      </c>
      <c r="I33" s="7"/>
      <c r="J33" s="21"/>
      <c r="K33" s="14">
        <f t="shared" si="14"/>
        <v>0</v>
      </c>
      <c r="L33" s="14">
        <f t="shared" si="15"/>
        <v>0</v>
      </c>
      <c r="M33" s="78"/>
      <c r="N33" s="21"/>
      <c r="O33" s="21"/>
      <c r="P33" s="21"/>
    </row>
    <row r="34" spans="1:16" x14ac:dyDescent="0.3">
      <c r="A34" s="21"/>
      <c r="B34" s="21"/>
      <c r="C34" s="21"/>
      <c r="D34" s="21"/>
      <c r="E34" s="21"/>
      <c r="F34" s="14">
        <f t="shared" si="12"/>
        <v>0</v>
      </c>
      <c r="G34" s="14"/>
      <c r="H34" s="14">
        <f t="shared" si="13"/>
        <v>0</v>
      </c>
      <c r="I34" s="7"/>
      <c r="J34" s="21"/>
      <c r="K34" s="14">
        <f t="shared" si="14"/>
        <v>0</v>
      </c>
      <c r="L34" s="14">
        <f t="shared" si="15"/>
        <v>0</v>
      </c>
      <c r="M34" s="78"/>
      <c r="N34" s="21"/>
      <c r="O34" s="21"/>
      <c r="P34" s="21"/>
    </row>
    <row r="35" spans="1:16" x14ac:dyDescent="0.3">
      <c r="A35" s="21"/>
      <c r="B35" s="21"/>
      <c r="C35" s="21"/>
      <c r="D35" s="21"/>
      <c r="E35" s="21"/>
      <c r="F35" s="14">
        <f t="shared" si="12"/>
        <v>0</v>
      </c>
      <c r="G35" s="14"/>
      <c r="H35" s="14">
        <f t="shared" si="13"/>
        <v>0</v>
      </c>
      <c r="I35" s="7"/>
      <c r="J35" s="21"/>
      <c r="K35" s="14">
        <f t="shared" si="14"/>
        <v>0</v>
      </c>
      <c r="L35" s="14">
        <f t="shared" si="15"/>
        <v>0</v>
      </c>
      <c r="M35" s="78"/>
      <c r="N35" s="21"/>
      <c r="O35" s="21"/>
      <c r="P35" s="21"/>
    </row>
    <row r="36" spans="1:16" x14ac:dyDescent="0.3">
      <c r="A36" s="21"/>
      <c r="B36" s="21"/>
      <c r="C36" s="21"/>
      <c r="D36" s="21"/>
      <c r="E36" s="21"/>
      <c r="F36" s="14">
        <f t="shared" si="12"/>
        <v>0</v>
      </c>
      <c r="G36" s="14"/>
      <c r="H36" s="14">
        <f t="shared" si="13"/>
        <v>0</v>
      </c>
      <c r="I36" s="7"/>
      <c r="J36" s="21"/>
      <c r="K36" s="14">
        <f t="shared" ref="K36:K67" si="16">G36*2%</f>
        <v>0</v>
      </c>
      <c r="L36" s="14">
        <f t="shared" ref="L36:L67" si="17">F36-K36</f>
        <v>0</v>
      </c>
      <c r="M36" s="78"/>
      <c r="N36" s="21"/>
      <c r="O36" s="21"/>
      <c r="P36" s="21"/>
    </row>
    <row r="37" spans="1:16" x14ac:dyDescent="0.3">
      <c r="A37" s="21"/>
      <c r="B37" s="21"/>
      <c r="C37" s="21"/>
      <c r="D37" s="21"/>
      <c r="E37" s="21"/>
      <c r="F37" s="14">
        <f t="shared" si="12"/>
        <v>0</v>
      </c>
      <c r="G37" s="14"/>
      <c r="H37" s="14">
        <f t="shared" si="13"/>
        <v>0</v>
      </c>
      <c r="I37" s="7"/>
      <c r="J37" s="21"/>
      <c r="K37" s="14">
        <f t="shared" si="16"/>
        <v>0</v>
      </c>
      <c r="L37" s="14">
        <f t="shared" si="17"/>
        <v>0</v>
      </c>
      <c r="M37" s="78"/>
      <c r="N37" s="21"/>
      <c r="O37" s="21"/>
      <c r="P37" s="21"/>
    </row>
    <row r="38" spans="1:16" x14ac:dyDescent="0.3">
      <c r="A38" s="21"/>
      <c r="B38" s="21"/>
      <c r="C38" s="21"/>
      <c r="D38" s="21"/>
      <c r="E38" s="21"/>
      <c r="F38" s="14">
        <f t="shared" si="12"/>
        <v>0</v>
      </c>
      <c r="G38" s="14"/>
      <c r="H38" s="14">
        <f t="shared" si="13"/>
        <v>0</v>
      </c>
      <c r="I38" s="7"/>
      <c r="J38" s="21"/>
      <c r="K38" s="14">
        <f t="shared" si="16"/>
        <v>0</v>
      </c>
      <c r="L38" s="14">
        <f t="shared" si="17"/>
        <v>0</v>
      </c>
      <c r="M38" s="78"/>
      <c r="N38" s="21"/>
      <c r="O38" s="21"/>
      <c r="P38" s="21"/>
    </row>
    <row r="39" spans="1:16" x14ac:dyDescent="0.3">
      <c r="A39" s="21"/>
      <c r="B39" s="21"/>
      <c r="C39" s="21"/>
      <c r="D39" s="21"/>
      <c r="E39" s="21"/>
      <c r="F39" s="14">
        <f t="shared" si="12"/>
        <v>0</v>
      </c>
      <c r="G39" s="14"/>
      <c r="H39" s="14">
        <f t="shared" si="13"/>
        <v>0</v>
      </c>
      <c r="I39" s="7"/>
      <c r="J39" s="21"/>
      <c r="K39" s="14">
        <f t="shared" si="16"/>
        <v>0</v>
      </c>
      <c r="L39" s="14">
        <f t="shared" si="17"/>
        <v>0</v>
      </c>
      <c r="M39" s="78"/>
      <c r="N39" s="21"/>
      <c r="O39" s="21"/>
      <c r="P39" s="21"/>
    </row>
    <row r="40" spans="1:16" x14ac:dyDescent="0.3">
      <c r="A40" s="21"/>
      <c r="B40" s="21"/>
      <c r="C40" s="21"/>
      <c r="D40" s="21"/>
      <c r="E40" s="21"/>
      <c r="F40" s="14">
        <f t="shared" si="12"/>
        <v>0</v>
      </c>
      <c r="G40" s="14"/>
      <c r="H40" s="14">
        <f t="shared" si="13"/>
        <v>0</v>
      </c>
      <c r="I40" s="7"/>
      <c r="J40" s="21"/>
      <c r="K40" s="14">
        <f t="shared" si="16"/>
        <v>0</v>
      </c>
      <c r="L40" s="14">
        <f t="shared" si="17"/>
        <v>0</v>
      </c>
      <c r="M40" s="78"/>
      <c r="N40" s="21"/>
      <c r="O40" s="21"/>
      <c r="P40" s="21"/>
    </row>
    <row r="41" spans="1:16" x14ac:dyDescent="0.3">
      <c r="A41" s="21"/>
      <c r="B41" s="21"/>
      <c r="C41" s="21"/>
      <c r="D41" s="21"/>
      <c r="E41" s="21"/>
      <c r="F41" s="14">
        <f t="shared" si="12"/>
        <v>0</v>
      </c>
      <c r="G41" s="14"/>
      <c r="H41" s="14">
        <f t="shared" si="13"/>
        <v>0</v>
      </c>
      <c r="I41" s="7"/>
      <c r="J41" s="21"/>
      <c r="K41" s="14">
        <f t="shared" si="16"/>
        <v>0</v>
      </c>
      <c r="L41" s="14">
        <f t="shared" si="17"/>
        <v>0</v>
      </c>
      <c r="M41" s="78"/>
      <c r="N41" s="21"/>
      <c r="O41" s="21"/>
      <c r="P41" s="21"/>
    </row>
    <row r="42" spans="1:16" x14ac:dyDescent="0.3">
      <c r="A42" s="21"/>
      <c r="B42" s="21"/>
      <c r="C42" s="21"/>
      <c r="D42" s="21"/>
      <c r="E42" s="21"/>
      <c r="F42" s="14">
        <f t="shared" si="12"/>
        <v>0</v>
      </c>
      <c r="G42" s="14"/>
      <c r="H42" s="14">
        <f t="shared" si="13"/>
        <v>0</v>
      </c>
      <c r="I42" s="7"/>
      <c r="J42" s="21"/>
      <c r="K42" s="14">
        <f t="shared" si="16"/>
        <v>0</v>
      </c>
      <c r="L42" s="14">
        <f t="shared" si="17"/>
        <v>0</v>
      </c>
      <c r="M42" s="78"/>
      <c r="N42" s="21"/>
      <c r="O42" s="21"/>
      <c r="P42" s="21"/>
    </row>
    <row r="43" spans="1:16" x14ac:dyDescent="0.3">
      <c r="A43" s="21"/>
      <c r="B43" s="21"/>
      <c r="C43" s="21"/>
      <c r="D43" s="21"/>
      <c r="E43" s="21"/>
      <c r="F43" s="14">
        <f t="shared" si="12"/>
        <v>0</v>
      </c>
      <c r="G43" s="14"/>
      <c r="H43" s="14">
        <f t="shared" si="13"/>
        <v>0</v>
      </c>
      <c r="I43" s="7"/>
      <c r="J43" s="21"/>
      <c r="K43" s="14">
        <f t="shared" si="16"/>
        <v>0</v>
      </c>
      <c r="L43" s="14">
        <f t="shared" si="17"/>
        <v>0</v>
      </c>
      <c r="M43" s="78"/>
      <c r="N43" s="21"/>
      <c r="O43" s="21"/>
      <c r="P43" s="21"/>
    </row>
    <row r="44" spans="1:16" x14ac:dyDescent="0.3">
      <c r="A44" s="21"/>
      <c r="B44" s="21"/>
      <c r="C44" s="21"/>
      <c r="D44" s="21"/>
      <c r="E44" s="21"/>
      <c r="F44" s="14">
        <f t="shared" si="12"/>
        <v>0</v>
      </c>
      <c r="G44" s="14"/>
      <c r="H44" s="14">
        <f t="shared" si="13"/>
        <v>0</v>
      </c>
      <c r="I44" s="7"/>
      <c r="J44" s="21"/>
      <c r="K44" s="14">
        <f t="shared" si="16"/>
        <v>0</v>
      </c>
      <c r="L44" s="14">
        <f t="shared" si="17"/>
        <v>0</v>
      </c>
      <c r="M44" s="78"/>
      <c r="N44" s="21"/>
      <c r="O44" s="21"/>
      <c r="P44" s="21"/>
    </row>
    <row r="45" spans="1:16" x14ac:dyDescent="0.3">
      <c r="A45" s="21"/>
      <c r="B45" s="21"/>
      <c r="C45" s="21"/>
      <c r="D45" s="21"/>
      <c r="E45" s="21"/>
      <c r="F45" s="14">
        <f t="shared" si="12"/>
        <v>0</v>
      </c>
      <c r="G45" s="14"/>
      <c r="H45" s="14">
        <f t="shared" si="13"/>
        <v>0</v>
      </c>
      <c r="I45" s="7"/>
      <c r="J45" s="21"/>
      <c r="K45" s="14">
        <f t="shared" si="16"/>
        <v>0</v>
      </c>
      <c r="L45" s="14">
        <f t="shared" si="17"/>
        <v>0</v>
      </c>
      <c r="M45" s="78"/>
      <c r="N45" s="21"/>
      <c r="O45" s="21"/>
      <c r="P45" s="21"/>
    </row>
    <row r="46" spans="1:16" x14ac:dyDescent="0.3">
      <c r="A46" s="21"/>
      <c r="B46" s="21"/>
      <c r="C46" s="21"/>
      <c r="D46" s="21"/>
      <c r="E46" s="21"/>
      <c r="F46" s="14">
        <f t="shared" si="12"/>
        <v>0</v>
      </c>
      <c r="G46" s="14"/>
      <c r="H46" s="14">
        <f t="shared" si="13"/>
        <v>0</v>
      </c>
      <c r="I46" s="7"/>
      <c r="J46" s="21"/>
      <c r="K46" s="14">
        <f t="shared" si="16"/>
        <v>0</v>
      </c>
      <c r="L46" s="14">
        <f t="shared" si="17"/>
        <v>0</v>
      </c>
      <c r="M46" s="78"/>
      <c r="N46" s="21"/>
      <c r="O46" s="21"/>
      <c r="P46" s="21"/>
    </row>
    <row r="47" spans="1:16" x14ac:dyDescent="0.3">
      <c r="A47" s="21"/>
      <c r="B47" s="21"/>
      <c r="C47" s="21"/>
      <c r="D47" s="21"/>
      <c r="E47" s="21"/>
      <c r="F47" s="14">
        <f t="shared" si="12"/>
        <v>0</v>
      </c>
      <c r="G47" s="14"/>
      <c r="H47" s="14">
        <f t="shared" si="13"/>
        <v>0</v>
      </c>
      <c r="I47" s="7"/>
      <c r="J47" s="21"/>
      <c r="K47" s="14">
        <f t="shared" si="16"/>
        <v>0</v>
      </c>
      <c r="L47" s="14">
        <f t="shared" si="17"/>
        <v>0</v>
      </c>
      <c r="M47" s="78"/>
      <c r="N47" s="21"/>
      <c r="O47" s="21"/>
      <c r="P47" s="21"/>
    </row>
    <row r="48" spans="1:16" x14ac:dyDescent="0.3">
      <c r="A48" s="21"/>
      <c r="B48" s="21"/>
      <c r="C48" s="21"/>
      <c r="D48" s="21"/>
      <c r="E48" s="21"/>
      <c r="F48" s="14">
        <f t="shared" si="12"/>
        <v>0</v>
      </c>
      <c r="G48" s="14"/>
      <c r="H48" s="14">
        <f t="shared" si="13"/>
        <v>0</v>
      </c>
      <c r="I48" s="7"/>
      <c r="J48" s="21"/>
      <c r="K48" s="14">
        <f t="shared" si="16"/>
        <v>0</v>
      </c>
      <c r="L48" s="14">
        <f t="shared" si="17"/>
        <v>0</v>
      </c>
      <c r="M48" s="78"/>
      <c r="N48" s="21"/>
      <c r="O48" s="21"/>
      <c r="P48" s="21"/>
    </row>
    <row r="49" spans="1:16" x14ac:dyDescent="0.3">
      <c r="A49" s="21"/>
      <c r="B49" s="21"/>
      <c r="C49" s="21"/>
      <c r="D49" s="21"/>
      <c r="E49" s="21"/>
      <c r="F49" s="14">
        <f t="shared" si="12"/>
        <v>0</v>
      </c>
      <c r="G49" s="14"/>
      <c r="H49" s="14">
        <f t="shared" si="13"/>
        <v>0</v>
      </c>
      <c r="I49" s="7"/>
      <c r="J49" s="21"/>
      <c r="K49" s="14">
        <f t="shared" si="16"/>
        <v>0</v>
      </c>
      <c r="L49" s="14">
        <f t="shared" si="17"/>
        <v>0</v>
      </c>
      <c r="M49" s="78"/>
      <c r="N49" s="21"/>
      <c r="O49" s="21"/>
      <c r="P49" s="21"/>
    </row>
    <row r="50" spans="1:16" x14ac:dyDescent="0.3">
      <c r="A50" s="21"/>
      <c r="B50" s="21"/>
      <c r="C50" s="21"/>
      <c r="D50" s="21"/>
      <c r="E50" s="21"/>
      <c r="F50" s="14">
        <f t="shared" si="12"/>
        <v>0</v>
      </c>
      <c r="G50" s="14"/>
      <c r="H50" s="14">
        <f t="shared" si="13"/>
        <v>0</v>
      </c>
      <c r="I50" s="7"/>
      <c r="J50" s="21"/>
      <c r="K50" s="14">
        <f t="shared" si="16"/>
        <v>0</v>
      </c>
      <c r="L50" s="14">
        <f t="shared" si="17"/>
        <v>0</v>
      </c>
      <c r="M50" s="78"/>
      <c r="N50" s="21"/>
      <c r="O50" s="21"/>
      <c r="P50" s="21"/>
    </row>
    <row r="51" spans="1:16" x14ac:dyDescent="0.3">
      <c r="A51" s="21"/>
      <c r="B51" s="21"/>
      <c r="C51" s="21"/>
      <c r="D51" s="21"/>
      <c r="E51" s="21"/>
      <c r="F51" s="14">
        <f t="shared" si="12"/>
        <v>0</v>
      </c>
      <c r="G51" s="14"/>
      <c r="H51" s="14">
        <f t="shared" si="13"/>
        <v>0</v>
      </c>
      <c r="I51" s="7"/>
      <c r="J51" s="21"/>
      <c r="K51" s="14">
        <f t="shared" si="16"/>
        <v>0</v>
      </c>
      <c r="L51" s="14">
        <f t="shared" si="17"/>
        <v>0</v>
      </c>
      <c r="M51" s="78"/>
      <c r="N51" s="21"/>
      <c r="O51" s="21"/>
      <c r="P51" s="21"/>
    </row>
    <row r="52" spans="1:16" x14ac:dyDescent="0.3">
      <c r="A52" s="21"/>
      <c r="B52" s="21"/>
      <c r="C52" s="21"/>
      <c r="D52" s="21"/>
      <c r="E52" s="21"/>
      <c r="F52" s="14">
        <f t="shared" si="12"/>
        <v>0</v>
      </c>
      <c r="G52" s="14"/>
      <c r="H52" s="14">
        <f t="shared" si="13"/>
        <v>0</v>
      </c>
      <c r="I52" s="7"/>
      <c r="J52" s="21"/>
      <c r="K52" s="14">
        <f t="shared" si="16"/>
        <v>0</v>
      </c>
      <c r="L52" s="14">
        <f t="shared" si="17"/>
        <v>0</v>
      </c>
      <c r="M52" s="78"/>
      <c r="N52" s="21"/>
      <c r="O52" s="21"/>
      <c r="P52" s="21"/>
    </row>
    <row r="53" spans="1:16" x14ac:dyDescent="0.3">
      <c r="A53" s="21"/>
      <c r="B53" s="21"/>
      <c r="C53" s="21"/>
      <c r="D53" s="21"/>
      <c r="E53" s="21"/>
      <c r="F53" s="14">
        <f t="shared" si="12"/>
        <v>0</v>
      </c>
      <c r="G53" s="14"/>
      <c r="H53" s="14">
        <f t="shared" si="13"/>
        <v>0</v>
      </c>
      <c r="I53" s="7"/>
      <c r="J53" s="21"/>
      <c r="K53" s="14">
        <f t="shared" si="16"/>
        <v>0</v>
      </c>
      <c r="L53" s="14">
        <f t="shared" si="17"/>
        <v>0</v>
      </c>
      <c r="M53" s="78"/>
      <c r="N53" s="21"/>
      <c r="O53" s="21"/>
      <c r="P53" s="21"/>
    </row>
    <row r="54" spans="1:16" x14ac:dyDescent="0.3">
      <c r="A54" s="21"/>
      <c r="B54" s="21"/>
      <c r="C54" s="21"/>
      <c r="D54" s="21"/>
      <c r="E54" s="21"/>
      <c r="F54" s="14">
        <f t="shared" si="12"/>
        <v>0</v>
      </c>
      <c r="G54" s="14"/>
      <c r="H54" s="14">
        <f t="shared" si="13"/>
        <v>0</v>
      </c>
      <c r="I54" s="7"/>
      <c r="J54" s="21"/>
      <c r="K54" s="14">
        <f t="shared" si="16"/>
        <v>0</v>
      </c>
      <c r="L54" s="14">
        <f t="shared" si="17"/>
        <v>0</v>
      </c>
      <c r="M54" s="78"/>
      <c r="N54" s="21"/>
      <c r="O54" s="21"/>
      <c r="P54" s="21"/>
    </row>
    <row r="55" spans="1:16" x14ac:dyDescent="0.3">
      <c r="A55" s="21"/>
      <c r="B55" s="21"/>
      <c r="C55" s="21"/>
      <c r="D55" s="21"/>
      <c r="E55" s="21"/>
      <c r="F55" s="14">
        <f t="shared" si="12"/>
        <v>0</v>
      </c>
      <c r="G55" s="14"/>
      <c r="H55" s="14">
        <f t="shared" si="13"/>
        <v>0</v>
      </c>
      <c r="I55" s="7"/>
      <c r="J55" s="21"/>
      <c r="K55" s="14">
        <f t="shared" si="16"/>
        <v>0</v>
      </c>
      <c r="L55" s="14">
        <f t="shared" si="17"/>
        <v>0</v>
      </c>
      <c r="M55" s="78"/>
      <c r="N55" s="21"/>
      <c r="O55" s="21"/>
      <c r="P55" s="21"/>
    </row>
    <row r="56" spans="1:16" x14ac:dyDescent="0.3">
      <c r="A56" s="21"/>
      <c r="B56" s="21"/>
      <c r="C56" s="21"/>
      <c r="D56" s="21"/>
      <c r="E56" s="21"/>
      <c r="F56" s="14">
        <f t="shared" si="12"/>
        <v>0</v>
      </c>
      <c r="G56" s="14"/>
      <c r="H56" s="14">
        <f t="shared" si="13"/>
        <v>0</v>
      </c>
      <c r="I56" s="7"/>
      <c r="J56" s="21"/>
      <c r="K56" s="14">
        <f t="shared" si="16"/>
        <v>0</v>
      </c>
      <c r="L56" s="14">
        <f t="shared" si="17"/>
        <v>0</v>
      </c>
      <c r="M56" s="78"/>
      <c r="N56" s="21"/>
      <c r="O56" s="21"/>
      <c r="P56" s="21"/>
    </row>
    <row r="57" spans="1:16" x14ac:dyDescent="0.3">
      <c r="A57" s="21"/>
      <c r="B57" s="21"/>
      <c r="C57" s="21"/>
      <c r="D57" s="21"/>
      <c r="E57" s="21"/>
      <c r="F57" s="14">
        <f t="shared" si="12"/>
        <v>0</v>
      </c>
      <c r="G57" s="14"/>
      <c r="H57" s="14">
        <f t="shared" si="13"/>
        <v>0</v>
      </c>
      <c r="I57" s="7"/>
      <c r="J57" s="21"/>
      <c r="K57" s="14">
        <f t="shared" si="16"/>
        <v>0</v>
      </c>
      <c r="L57" s="14">
        <f t="shared" si="17"/>
        <v>0</v>
      </c>
      <c r="M57" s="78"/>
      <c r="N57" s="21"/>
      <c r="O57" s="21"/>
      <c r="P57" s="21"/>
    </row>
    <row r="58" spans="1:16" x14ac:dyDescent="0.3">
      <c r="A58" s="21"/>
      <c r="B58" s="21"/>
      <c r="C58" s="21"/>
      <c r="D58" s="21"/>
      <c r="E58" s="21"/>
      <c r="F58" s="14">
        <f t="shared" si="12"/>
        <v>0</v>
      </c>
      <c r="G58" s="14"/>
      <c r="H58" s="14">
        <f t="shared" si="13"/>
        <v>0</v>
      </c>
      <c r="I58" s="7"/>
      <c r="J58" s="21"/>
      <c r="K58" s="14">
        <f t="shared" si="16"/>
        <v>0</v>
      </c>
      <c r="L58" s="14">
        <f t="shared" si="17"/>
        <v>0</v>
      </c>
      <c r="M58" s="78"/>
      <c r="N58" s="21"/>
      <c r="O58" s="21"/>
      <c r="P58" s="21"/>
    </row>
    <row r="59" spans="1:16" x14ac:dyDescent="0.3">
      <c r="A59" s="21"/>
      <c r="B59" s="21"/>
      <c r="C59" s="21"/>
      <c r="D59" s="21"/>
      <c r="E59" s="21"/>
      <c r="F59" s="14">
        <f t="shared" si="12"/>
        <v>0</v>
      </c>
      <c r="G59" s="14"/>
      <c r="H59" s="14">
        <f t="shared" si="13"/>
        <v>0</v>
      </c>
      <c r="I59" s="7"/>
      <c r="J59" s="21"/>
      <c r="K59" s="14">
        <f t="shared" si="16"/>
        <v>0</v>
      </c>
      <c r="L59" s="14">
        <f t="shared" si="17"/>
        <v>0</v>
      </c>
      <c r="M59" s="78"/>
      <c r="N59" s="21"/>
      <c r="O59" s="21"/>
      <c r="P59" s="21"/>
    </row>
    <row r="60" spans="1:16" x14ac:dyDescent="0.3">
      <c r="A60" s="21"/>
      <c r="B60" s="21"/>
      <c r="C60" s="21"/>
      <c r="D60" s="21"/>
      <c r="E60" s="21"/>
      <c r="F60" s="14">
        <f t="shared" si="12"/>
        <v>0</v>
      </c>
      <c r="G60" s="14"/>
      <c r="H60" s="14">
        <f t="shared" si="13"/>
        <v>0</v>
      </c>
      <c r="I60" s="7"/>
      <c r="J60" s="21"/>
      <c r="K60" s="14">
        <f t="shared" si="16"/>
        <v>0</v>
      </c>
      <c r="L60" s="14">
        <f t="shared" si="17"/>
        <v>0</v>
      </c>
      <c r="M60" s="78"/>
      <c r="N60" s="21"/>
      <c r="O60" s="21"/>
      <c r="P60" s="21"/>
    </row>
    <row r="61" spans="1:16" x14ac:dyDescent="0.3">
      <c r="A61" s="21"/>
      <c r="B61" s="21"/>
      <c r="C61" s="21"/>
      <c r="D61" s="21"/>
      <c r="E61" s="21"/>
      <c r="F61" s="14">
        <f t="shared" si="12"/>
        <v>0</v>
      </c>
      <c r="G61" s="14"/>
      <c r="H61" s="14">
        <f t="shared" si="13"/>
        <v>0</v>
      </c>
      <c r="I61" s="7"/>
      <c r="J61" s="21"/>
      <c r="K61" s="14">
        <f t="shared" si="16"/>
        <v>0</v>
      </c>
      <c r="L61" s="14">
        <f t="shared" si="17"/>
        <v>0</v>
      </c>
      <c r="M61" s="78"/>
      <c r="N61" s="21"/>
      <c r="O61" s="21"/>
      <c r="P61" s="21"/>
    </row>
    <row r="62" spans="1:16" x14ac:dyDescent="0.3">
      <c r="A62" s="21"/>
      <c r="B62" s="21"/>
      <c r="C62" s="21"/>
      <c r="D62" s="21"/>
      <c r="E62" s="21"/>
      <c r="F62" s="14">
        <f t="shared" si="12"/>
        <v>0</v>
      </c>
      <c r="G62" s="14"/>
      <c r="H62" s="14">
        <f t="shared" si="13"/>
        <v>0</v>
      </c>
      <c r="I62" s="7"/>
      <c r="J62" s="21"/>
      <c r="K62" s="14">
        <f t="shared" si="16"/>
        <v>0</v>
      </c>
      <c r="L62" s="14">
        <f t="shared" si="17"/>
        <v>0</v>
      </c>
      <c r="M62" s="78"/>
      <c r="N62" s="21"/>
      <c r="O62" s="21"/>
      <c r="P62" s="21"/>
    </row>
    <row r="63" spans="1:16" x14ac:dyDescent="0.3">
      <c r="A63" s="21"/>
      <c r="B63" s="21"/>
      <c r="C63" s="21"/>
      <c r="D63" s="21"/>
      <c r="E63" s="21"/>
      <c r="F63" s="14">
        <f t="shared" si="12"/>
        <v>0</v>
      </c>
      <c r="G63" s="14"/>
      <c r="H63" s="14">
        <f t="shared" si="13"/>
        <v>0</v>
      </c>
      <c r="I63" s="7"/>
      <c r="J63" s="21"/>
      <c r="K63" s="14">
        <f t="shared" si="16"/>
        <v>0</v>
      </c>
      <c r="L63" s="14">
        <f t="shared" si="17"/>
        <v>0</v>
      </c>
      <c r="M63" s="78"/>
      <c r="N63" s="21"/>
      <c r="O63" s="21"/>
      <c r="P63" s="21"/>
    </row>
    <row r="64" spans="1:16" x14ac:dyDescent="0.3">
      <c r="A64" s="21"/>
      <c r="B64" s="21"/>
      <c r="C64" s="21"/>
      <c r="D64" s="21"/>
      <c r="E64" s="21"/>
      <c r="F64" s="14">
        <f t="shared" si="12"/>
        <v>0</v>
      </c>
      <c r="G64" s="14"/>
      <c r="H64" s="14">
        <f t="shared" si="13"/>
        <v>0</v>
      </c>
      <c r="I64" s="7"/>
      <c r="J64" s="21"/>
      <c r="K64" s="14">
        <f t="shared" si="16"/>
        <v>0</v>
      </c>
      <c r="L64" s="14">
        <f t="shared" si="17"/>
        <v>0</v>
      </c>
      <c r="M64" s="78"/>
      <c r="N64" s="21"/>
      <c r="O64" s="21"/>
      <c r="P64" s="21"/>
    </row>
    <row r="65" spans="1:16" x14ac:dyDescent="0.3">
      <c r="A65" s="21"/>
      <c r="B65" s="21"/>
      <c r="C65" s="21"/>
      <c r="D65" s="21"/>
      <c r="E65" s="21"/>
      <c r="F65" s="14">
        <f t="shared" si="12"/>
        <v>0</v>
      </c>
      <c r="G65" s="14"/>
      <c r="H65" s="14">
        <f t="shared" si="13"/>
        <v>0</v>
      </c>
      <c r="I65" s="7"/>
      <c r="J65" s="21"/>
      <c r="K65" s="14">
        <f t="shared" si="16"/>
        <v>0</v>
      </c>
      <c r="L65" s="14">
        <f t="shared" si="17"/>
        <v>0</v>
      </c>
      <c r="M65" s="78"/>
      <c r="N65" s="21"/>
      <c r="O65" s="21"/>
      <c r="P65" s="21"/>
    </row>
    <row r="66" spans="1:16" x14ac:dyDescent="0.3">
      <c r="A66" s="21"/>
      <c r="B66" s="21"/>
      <c r="C66" s="21"/>
      <c r="D66" s="21"/>
      <c r="E66" s="21"/>
      <c r="F66" s="14">
        <f t="shared" si="12"/>
        <v>0</v>
      </c>
      <c r="G66" s="14"/>
      <c r="H66" s="14">
        <f t="shared" si="13"/>
        <v>0</v>
      </c>
      <c r="I66" s="7"/>
      <c r="J66" s="21"/>
      <c r="K66" s="14">
        <f t="shared" si="16"/>
        <v>0</v>
      </c>
      <c r="L66" s="14">
        <f t="shared" si="17"/>
        <v>0</v>
      </c>
      <c r="M66" s="78"/>
      <c r="N66" s="21"/>
      <c r="O66" s="21"/>
      <c r="P66" s="21"/>
    </row>
    <row r="67" spans="1:16" x14ac:dyDescent="0.3">
      <c r="A67" s="21"/>
      <c r="B67" s="21"/>
      <c r="C67" s="21"/>
      <c r="D67" s="21"/>
      <c r="E67" s="21"/>
      <c r="F67" s="14">
        <f t="shared" si="12"/>
        <v>0</v>
      </c>
      <c r="G67" s="14"/>
      <c r="H67" s="14">
        <f t="shared" si="13"/>
        <v>0</v>
      </c>
      <c r="I67" s="7"/>
      <c r="J67" s="21"/>
      <c r="K67" s="14">
        <f t="shared" si="16"/>
        <v>0</v>
      </c>
      <c r="L67" s="14">
        <f t="shared" si="17"/>
        <v>0</v>
      </c>
      <c r="M67" s="78"/>
      <c r="N67" s="21"/>
      <c r="O67" s="21"/>
      <c r="P67" s="21"/>
    </row>
    <row r="68" spans="1:16" x14ac:dyDescent="0.3">
      <c r="A68" s="21"/>
      <c r="B68" s="21"/>
      <c r="C68" s="21"/>
      <c r="D68" s="21"/>
      <c r="E68" s="21"/>
      <c r="F68" s="14">
        <f t="shared" si="12"/>
        <v>0</v>
      </c>
      <c r="G68" s="14"/>
      <c r="H68" s="14">
        <f t="shared" si="13"/>
        <v>0</v>
      </c>
      <c r="I68" s="7"/>
      <c r="J68" s="21"/>
      <c r="K68" s="14">
        <f t="shared" ref="K68:K76" si="18">G68*2%</f>
        <v>0</v>
      </c>
      <c r="L68" s="14">
        <f t="shared" ref="L68:L76" si="19">F68-K68</f>
        <v>0</v>
      </c>
      <c r="M68" s="78"/>
      <c r="N68" s="21"/>
      <c r="O68" s="21"/>
      <c r="P68" s="21"/>
    </row>
    <row r="69" spans="1:16" x14ac:dyDescent="0.3">
      <c r="A69" s="21"/>
      <c r="B69" s="21"/>
      <c r="C69" s="21"/>
      <c r="D69" s="21"/>
      <c r="E69" s="21"/>
      <c r="F69" s="14">
        <f t="shared" si="12"/>
        <v>0</v>
      </c>
      <c r="G69" s="14"/>
      <c r="H69" s="14">
        <f t="shared" si="13"/>
        <v>0</v>
      </c>
      <c r="I69" s="7"/>
      <c r="J69" s="21"/>
      <c r="K69" s="14">
        <f t="shared" si="18"/>
        <v>0</v>
      </c>
      <c r="L69" s="14">
        <f t="shared" si="19"/>
        <v>0</v>
      </c>
      <c r="M69" s="78"/>
      <c r="N69" s="21"/>
      <c r="O69" s="21"/>
      <c r="P69" s="21"/>
    </row>
    <row r="70" spans="1:16" x14ac:dyDescent="0.3">
      <c r="A70" s="21"/>
      <c r="B70" s="21"/>
      <c r="C70" s="21"/>
      <c r="D70" s="21"/>
      <c r="E70" s="21"/>
      <c r="F70" s="14">
        <f t="shared" si="12"/>
        <v>0</v>
      </c>
      <c r="G70" s="14"/>
      <c r="H70" s="14">
        <f t="shared" si="13"/>
        <v>0</v>
      </c>
      <c r="I70" s="7"/>
      <c r="J70" s="21"/>
      <c r="K70" s="14">
        <f t="shared" si="18"/>
        <v>0</v>
      </c>
      <c r="L70" s="14">
        <f t="shared" si="19"/>
        <v>0</v>
      </c>
      <c r="M70" s="78"/>
      <c r="N70" s="21"/>
      <c r="O70" s="21"/>
      <c r="P70" s="21"/>
    </row>
    <row r="71" spans="1:16" x14ac:dyDescent="0.3">
      <c r="A71" s="21"/>
      <c r="B71" s="21"/>
      <c r="C71" s="21"/>
      <c r="D71" s="21"/>
      <c r="E71" s="21"/>
      <c r="F71" s="14">
        <f t="shared" si="12"/>
        <v>0</v>
      </c>
      <c r="G71" s="14"/>
      <c r="H71" s="14">
        <f t="shared" si="13"/>
        <v>0</v>
      </c>
      <c r="I71" s="7"/>
      <c r="J71" s="21"/>
      <c r="K71" s="14">
        <f t="shared" si="18"/>
        <v>0</v>
      </c>
      <c r="L71" s="14">
        <f t="shared" si="19"/>
        <v>0</v>
      </c>
      <c r="M71" s="78"/>
      <c r="N71" s="21"/>
      <c r="O71" s="21"/>
      <c r="P71" s="21"/>
    </row>
    <row r="72" spans="1:16" x14ac:dyDescent="0.3">
      <c r="A72" s="21"/>
      <c r="B72" s="21"/>
      <c r="C72" s="21"/>
      <c r="D72" s="21"/>
      <c r="E72" s="21"/>
      <c r="F72" s="14">
        <f t="shared" si="12"/>
        <v>0</v>
      </c>
      <c r="G72" s="14"/>
      <c r="H72" s="14">
        <f t="shared" si="13"/>
        <v>0</v>
      </c>
      <c r="I72" s="7"/>
      <c r="J72" s="21"/>
      <c r="K72" s="14">
        <f t="shared" si="18"/>
        <v>0</v>
      </c>
      <c r="L72" s="14">
        <f t="shared" si="19"/>
        <v>0</v>
      </c>
      <c r="M72" s="78"/>
      <c r="N72" s="21"/>
      <c r="O72" s="21"/>
      <c r="P72" s="21"/>
    </row>
    <row r="73" spans="1:16" x14ac:dyDescent="0.3">
      <c r="A73" s="21"/>
      <c r="B73" s="21"/>
      <c r="C73" s="21"/>
      <c r="D73" s="21"/>
      <c r="E73" s="21"/>
      <c r="F73" s="14">
        <f t="shared" si="12"/>
        <v>0</v>
      </c>
      <c r="G73" s="14"/>
      <c r="H73" s="14">
        <f t="shared" si="13"/>
        <v>0</v>
      </c>
      <c r="I73" s="7"/>
      <c r="J73" s="21"/>
      <c r="K73" s="14">
        <f t="shared" si="18"/>
        <v>0</v>
      </c>
      <c r="L73" s="14">
        <f t="shared" si="19"/>
        <v>0</v>
      </c>
      <c r="M73" s="78"/>
      <c r="N73" s="21"/>
      <c r="O73" s="21"/>
      <c r="P73" s="21"/>
    </row>
    <row r="74" spans="1:16" x14ac:dyDescent="0.3">
      <c r="A74" s="21"/>
      <c r="B74" s="21"/>
      <c r="C74" s="21"/>
      <c r="D74" s="21"/>
      <c r="E74" s="21"/>
      <c r="F74" s="14">
        <f t="shared" si="12"/>
        <v>0</v>
      </c>
      <c r="G74" s="14"/>
      <c r="H74" s="14">
        <f t="shared" si="13"/>
        <v>0</v>
      </c>
      <c r="I74" s="7"/>
      <c r="J74" s="21"/>
      <c r="K74" s="14">
        <f t="shared" si="18"/>
        <v>0</v>
      </c>
      <c r="L74" s="14">
        <f t="shared" si="19"/>
        <v>0</v>
      </c>
      <c r="M74" s="78"/>
      <c r="N74" s="21"/>
      <c r="O74" s="21"/>
      <c r="P74" s="21"/>
    </row>
    <row r="75" spans="1:16" x14ac:dyDescent="0.3">
      <c r="A75" s="21"/>
      <c r="B75" s="21"/>
      <c r="C75" s="21"/>
      <c r="D75" s="21"/>
      <c r="E75" s="21"/>
      <c r="F75" s="14">
        <f t="shared" ref="F75:F76" si="20">SUM(G75:H75)</f>
        <v>0</v>
      </c>
      <c r="G75" s="14"/>
      <c r="H75" s="14">
        <f t="shared" ref="H75:H76" si="21">G75*18%</f>
        <v>0</v>
      </c>
      <c r="I75" s="7"/>
      <c r="J75" s="21"/>
      <c r="K75" s="14">
        <f t="shared" si="18"/>
        <v>0</v>
      </c>
      <c r="L75" s="14">
        <f t="shared" si="19"/>
        <v>0</v>
      </c>
      <c r="M75" s="78"/>
      <c r="N75" s="21"/>
      <c r="O75" s="21"/>
      <c r="P75" s="21"/>
    </row>
    <row r="76" spans="1:16" x14ac:dyDescent="0.3">
      <c r="A76" s="21"/>
      <c r="B76" s="21"/>
      <c r="C76" s="21"/>
      <c r="D76" s="21"/>
      <c r="E76" s="21"/>
      <c r="F76" s="14">
        <f t="shared" si="20"/>
        <v>0</v>
      </c>
      <c r="G76" s="14"/>
      <c r="H76" s="14">
        <f t="shared" si="21"/>
        <v>0</v>
      </c>
      <c r="I76" s="7"/>
      <c r="J76" s="21"/>
      <c r="K76" s="14">
        <f t="shared" si="18"/>
        <v>0</v>
      </c>
      <c r="L76" s="14">
        <f t="shared" si="19"/>
        <v>0</v>
      </c>
      <c r="M76" s="78"/>
      <c r="N76" s="21"/>
      <c r="O76" s="21"/>
      <c r="P76" s="21"/>
    </row>
  </sheetData>
  <mergeCells count="2">
    <mergeCell ref="I1:J1"/>
    <mergeCell ref="A2:P2"/>
  </mergeCells>
  <hyperlinks>
    <hyperlink ref="A1" location="HOME!A1" display="HOME" xr:uid="{53449363-54EF-4197-86C8-B7DA4A1B0A02}"/>
    <hyperlink ref="C1" location="'GST-Monthwise'!A1" display="GST - Monthwise" xr:uid="{F722F4E6-8AA2-4714-9C5A-FF0D7ECAF353}"/>
  </hyperlink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53C1C-7FCB-41C0-BE4E-3A3A034AD76C}">
  <dimension ref="A1:R70"/>
  <sheetViews>
    <sheetView workbookViewId="0">
      <selection activeCell="E12" sqref="E12"/>
    </sheetView>
  </sheetViews>
  <sheetFormatPr defaultColWidth="9.1796875" defaultRowHeight="13" x14ac:dyDescent="0.3"/>
  <cols>
    <col min="1" max="1" width="11.26953125" style="26" bestFit="1" customWidth="1"/>
    <col min="2" max="2" width="13.08984375" style="26" bestFit="1" customWidth="1"/>
    <col min="3" max="3" width="24.6328125" style="26" bestFit="1" customWidth="1"/>
    <col min="4" max="4" width="5.453125" style="26" bestFit="1" customWidth="1"/>
    <col min="5" max="5" width="21.6328125" style="26" bestFit="1" customWidth="1"/>
    <col min="6" max="6" width="10" style="26" bestFit="1" customWidth="1"/>
    <col min="7" max="7" width="8.90625" style="32" bestFit="1" customWidth="1"/>
    <col min="8" max="8" width="7.08984375" style="32" bestFit="1" customWidth="1"/>
    <col min="9" max="9" width="10.36328125" style="26" bestFit="1" customWidth="1"/>
    <col min="10" max="10" width="7" style="26" bestFit="1" customWidth="1"/>
    <col min="11" max="11" width="6" style="32" bestFit="1" customWidth="1"/>
    <col min="12" max="12" width="11.453125" style="32" bestFit="1" customWidth="1"/>
    <col min="13" max="13" width="13.08984375" style="26" bestFit="1" customWidth="1"/>
    <col min="14" max="14" width="13.90625" style="26" bestFit="1" customWidth="1"/>
    <col min="15" max="15" width="5.08984375" style="26" bestFit="1" customWidth="1"/>
    <col min="16" max="16" width="8.453125" style="26" bestFit="1" customWidth="1"/>
    <col min="17" max="16384" width="9.1796875" style="26"/>
  </cols>
  <sheetData>
    <row r="1" spans="1:18" ht="23.5" x14ac:dyDescent="0.55000000000000004">
      <c r="A1" s="27" t="s">
        <v>22</v>
      </c>
      <c r="B1" s="24" t="s">
        <v>23</v>
      </c>
      <c r="C1" s="73" t="s">
        <v>35</v>
      </c>
      <c r="D1" s="28"/>
      <c r="E1" s="28"/>
      <c r="F1" s="29">
        <f>SUM(F2:F113)</f>
        <v>1444222.06</v>
      </c>
      <c r="G1" s="29">
        <f>SUM(G2:G113)</f>
        <v>1223917</v>
      </c>
      <c r="H1" s="29">
        <f>SUM(H2:H113)</f>
        <v>220305.06</v>
      </c>
      <c r="I1" s="28"/>
      <c r="J1" s="28"/>
      <c r="K1" s="29">
        <f>SUM(K2:K113)</f>
        <v>24478.34</v>
      </c>
      <c r="L1" s="29">
        <f>SUM(L2:L113)</f>
        <v>1419743.72</v>
      </c>
      <c r="M1" s="29">
        <f>SUM(M2:M113)</f>
        <v>368740</v>
      </c>
      <c r="N1" s="29"/>
      <c r="O1" s="30"/>
      <c r="P1" s="31"/>
    </row>
    <row r="2" spans="1:18" s="1" customFormat="1" x14ac:dyDescent="0.3">
      <c r="A2" s="74" t="s">
        <v>7</v>
      </c>
      <c r="B2" s="74" t="s">
        <v>8</v>
      </c>
      <c r="C2" s="74" t="s">
        <v>9</v>
      </c>
      <c r="D2" s="74" t="s">
        <v>10</v>
      </c>
      <c r="E2" s="74" t="s">
        <v>11</v>
      </c>
      <c r="F2" s="75" t="s">
        <v>12</v>
      </c>
      <c r="G2" s="75" t="s">
        <v>13</v>
      </c>
      <c r="H2" s="75" t="s">
        <v>29</v>
      </c>
      <c r="I2" s="74" t="s">
        <v>15</v>
      </c>
      <c r="J2" s="74" t="s">
        <v>16</v>
      </c>
      <c r="K2" s="75" t="s">
        <v>17</v>
      </c>
      <c r="L2" s="75" t="s">
        <v>4</v>
      </c>
      <c r="M2" s="75" t="s">
        <v>18</v>
      </c>
      <c r="N2" s="75" t="s">
        <v>19</v>
      </c>
      <c r="O2" s="75" t="s">
        <v>20</v>
      </c>
      <c r="P2" s="76" t="s">
        <v>21</v>
      </c>
    </row>
    <row r="3" spans="1:18" s="1" customFormat="1" x14ac:dyDescent="0.3">
      <c r="A3" s="124" t="s">
        <v>108</v>
      </c>
      <c r="B3" s="121"/>
      <c r="C3" s="121" t="s">
        <v>105</v>
      </c>
      <c r="D3" s="121" t="s">
        <v>52</v>
      </c>
      <c r="E3" s="121" t="s">
        <v>102</v>
      </c>
      <c r="F3" s="123">
        <f t="shared" ref="F3" si="0">SUM(G3:H3)</f>
        <v>201780</v>
      </c>
      <c r="G3" s="123">
        <v>171000</v>
      </c>
      <c r="H3" s="128">
        <f t="shared" ref="H3" si="1">G3*18%</f>
        <v>30780</v>
      </c>
      <c r="I3" s="124"/>
      <c r="J3" s="130"/>
      <c r="K3" s="123">
        <f t="shared" ref="K3" si="2">G3*2%</f>
        <v>3420</v>
      </c>
      <c r="L3" s="123">
        <f t="shared" ref="L3" si="3">F3-K3</f>
        <v>198360</v>
      </c>
      <c r="M3" s="123">
        <v>198360</v>
      </c>
      <c r="N3" s="123" t="s">
        <v>196</v>
      </c>
      <c r="O3" s="119" t="s">
        <v>98</v>
      </c>
      <c r="P3" s="120" t="s">
        <v>99</v>
      </c>
    </row>
    <row r="4" spans="1:18" s="1" customFormat="1" x14ac:dyDescent="0.3">
      <c r="A4" s="124" t="s">
        <v>108</v>
      </c>
      <c r="B4" s="121"/>
      <c r="C4" s="121" t="s">
        <v>106</v>
      </c>
      <c r="D4" s="121" t="s">
        <v>52</v>
      </c>
      <c r="E4" s="121" t="s">
        <v>103</v>
      </c>
      <c r="F4" s="123">
        <f t="shared" ref="F4:F5" si="4">SUM(G4:H4)</f>
        <v>173318.39999999999</v>
      </c>
      <c r="G4" s="123">
        <v>146880</v>
      </c>
      <c r="H4" s="128">
        <f t="shared" ref="H4:H5" si="5">G4*18%</f>
        <v>26438.399999999998</v>
      </c>
      <c r="I4" s="124"/>
      <c r="J4" s="130"/>
      <c r="K4" s="123">
        <f t="shared" ref="K4:K5" si="6">G4*2%</f>
        <v>2937.6</v>
      </c>
      <c r="L4" s="123">
        <f t="shared" ref="L4:L5" si="7">F4-K4</f>
        <v>170380.79999999999</v>
      </c>
      <c r="M4" s="123">
        <v>170380</v>
      </c>
      <c r="N4" s="123" t="s">
        <v>191</v>
      </c>
      <c r="O4" s="119" t="s">
        <v>98</v>
      </c>
      <c r="P4" s="120" t="s">
        <v>99</v>
      </c>
    </row>
    <row r="5" spans="1:18" s="1" customFormat="1" x14ac:dyDescent="0.3">
      <c r="A5" s="36" t="s">
        <v>108</v>
      </c>
      <c r="B5" s="7"/>
      <c r="C5" s="7" t="s">
        <v>107</v>
      </c>
      <c r="D5" s="7" t="s">
        <v>52</v>
      </c>
      <c r="E5" s="7" t="s">
        <v>104</v>
      </c>
      <c r="F5" s="14">
        <f t="shared" si="4"/>
        <v>331816</v>
      </c>
      <c r="G5" s="14">
        <v>281200</v>
      </c>
      <c r="H5" s="72">
        <f t="shared" si="5"/>
        <v>50616</v>
      </c>
      <c r="I5" s="36"/>
      <c r="J5" s="70"/>
      <c r="K5" s="14">
        <f t="shared" si="6"/>
        <v>5624</v>
      </c>
      <c r="L5" s="14">
        <f t="shared" si="7"/>
        <v>326192</v>
      </c>
      <c r="M5" s="14"/>
      <c r="N5" s="14"/>
      <c r="O5" s="5"/>
      <c r="P5" s="8"/>
    </row>
    <row r="6" spans="1:18" s="1" customFormat="1" x14ac:dyDescent="0.3">
      <c r="A6" s="36" t="s">
        <v>151</v>
      </c>
      <c r="B6" s="7"/>
      <c r="C6" s="7" t="s">
        <v>150</v>
      </c>
      <c r="D6" s="7" t="s">
        <v>52</v>
      </c>
      <c r="E6" s="7" t="s">
        <v>149</v>
      </c>
      <c r="F6" s="14">
        <f t="shared" ref="F6:F15" si="8">SUM(G6:H6)</f>
        <v>146615</v>
      </c>
      <c r="G6" s="14">
        <v>124250</v>
      </c>
      <c r="H6" s="72">
        <f t="shared" ref="H6:H15" si="9">G6*18%</f>
        <v>22365</v>
      </c>
      <c r="I6" s="36"/>
      <c r="J6" s="70"/>
      <c r="K6" s="14">
        <f t="shared" ref="K6:K15" si="10">G6*2%</f>
        <v>2485</v>
      </c>
      <c r="L6" s="14">
        <f t="shared" ref="L6:L15" si="11">F6-K6</f>
        <v>144130</v>
      </c>
      <c r="M6" s="14"/>
      <c r="N6" s="14"/>
      <c r="O6" s="5"/>
      <c r="P6" s="8"/>
    </row>
    <row r="7" spans="1:18" s="1" customFormat="1" x14ac:dyDescent="0.3">
      <c r="A7" s="36" t="s">
        <v>181</v>
      </c>
      <c r="B7" s="71"/>
      <c r="C7" s="7" t="s">
        <v>184</v>
      </c>
      <c r="D7" s="7" t="s">
        <v>52</v>
      </c>
      <c r="E7" s="7" t="s">
        <v>182</v>
      </c>
      <c r="F7" s="14">
        <f t="shared" si="8"/>
        <v>306705.59999999998</v>
      </c>
      <c r="G7" s="14">
        <v>259920</v>
      </c>
      <c r="H7" s="72">
        <f t="shared" si="9"/>
        <v>46785.599999999999</v>
      </c>
      <c r="I7" s="36"/>
      <c r="J7" s="70"/>
      <c r="K7" s="14">
        <f t="shared" si="10"/>
        <v>5198.4000000000005</v>
      </c>
      <c r="L7" s="14">
        <f t="shared" si="11"/>
        <v>301507.19999999995</v>
      </c>
      <c r="M7" s="14"/>
      <c r="N7" s="14"/>
      <c r="O7" s="5"/>
      <c r="P7" s="8"/>
    </row>
    <row r="8" spans="1:18" s="1" customFormat="1" x14ac:dyDescent="0.3">
      <c r="A8" s="36" t="s">
        <v>181</v>
      </c>
      <c r="B8" s="71"/>
      <c r="C8" s="71" t="s">
        <v>185</v>
      </c>
      <c r="D8" s="7" t="s">
        <v>52</v>
      </c>
      <c r="E8" s="7" t="s">
        <v>183</v>
      </c>
      <c r="F8" s="14">
        <f t="shared" si="8"/>
        <v>283987.06</v>
      </c>
      <c r="G8" s="14">
        <v>240667</v>
      </c>
      <c r="H8" s="72">
        <f t="shared" si="9"/>
        <v>43320.06</v>
      </c>
      <c r="I8" s="36"/>
      <c r="J8" s="70"/>
      <c r="K8" s="14">
        <f t="shared" si="10"/>
        <v>4813.34</v>
      </c>
      <c r="L8" s="14">
        <f t="shared" si="11"/>
        <v>279173.71999999997</v>
      </c>
      <c r="M8" s="14"/>
      <c r="N8" s="14"/>
      <c r="O8" s="5"/>
      <c r="P8" s="8"/>
    </row>
    <row r="9" spans="1:18" s="1" customFormat="1" x14ac:dyDescent="0.3">
      <c r="A9" s="36"/>
      <c r="B9" s="71"/>
      <c r="C9" s="115"/>
      <c r="D9" s="7"/>
      <c r="E9" s="7"/>
      <c r="F9" s="14">
        <f t="shared" si="8"/>
        <v>0</v>
      </c>
      <c r="G9" s="14"/>
      <c r="H9" s="72">
        <f t="shared" si="9"/>
        <v>0</v>
      </c>
      <c r="I9" s="36"/>
      <c r="J9" s="70"/>
      <c r="K9" s="14">
        <f t="shared" si="10"/>
        <v>0</v>
      </c>
      <c r="L9" s="14">
        <f t="shared" si="11"/>
        <v>0</v>
      </c>
      <c r="N9" s="14"/>
      <c r="O9" s="5"/>
      <c r="P9" s="8"/>
    </row>
    <row r="10" spans="1:18" s="1" customFormat="1" x14ac:dyDescent="0.3">
      <c r="A10" s="36"/>
      <c r="B10" s="7"/>
      <c r="C10" s="7"/>
      <c r="D10" s="7"/>
      <c r="E10" s="7"/>
      <c r="F10" s="14">
        <f t="shared" si="8"/>
        <v>0</v>
      </c>
      <c r="G10" s="14"/>
      <c r="H10" s="72">
        <f t="shared" si="9"/>
        <v>0</v>
      </c>
      <c r="I10" s="36"/>
      <c r="J10" s="70"/>
      <c r="K10" s="14">
        <f t="shared" si="10"/>
        <v>0</v>
      </c>
      <c r="L10" s="14">
        <f t="shared" si="11"/>
        <v>0</v>
      </c>
      <c r="M10" s="14"/>
      <c r="N10" s="14"/>
      <c r="O10" s="22"/>
      <c r="P10" s="22"/>
    </row>
    <row r="11" spans="1:18" s="1" customFormat="1" x14ac:dyDescent="0.3">
      <c r="A11" s="36"/>
      <c r="B11" s="7"/>
      <c r="C11" s="7"/>
      <c r="D11" s="7"/>
      <c r="E11" s="7"/>
      <c r="F11" s="14">
        <f t="shared" si="8"/>
        <v>0</v>
      </c>
      <c r="G11" s="14"/>
      <c r="H11" s="72">
        <f t="shared" si="9"/>
        <v>0</v>
      </c>
      <c r="I11" s="36"/>
      <c r="J11" s="70"/>
      <c r="K11" s="14">
        <f t="shared" si="10"/>
        <v>0</v>
      </c>
      <c r="L11" s="14">
        <f t="shared" si="11"/>
        <v>0</v>
      </c>
      <c r="M11" s="14"/>
      <c r="N11" s="14"/>
      <c r="O11" s="5"/>
      <c r="P11" s="8"/>
    </row>
    <row r="12" spans="1:18" s="1" customFormat="1" x14ac:dyDescent="0.3">
      <c r="A12" s="7"/>
      <c r="B12" s="7"/>
      <c r="C12" s="7"/>
      <c r="D12" s="7"/>
      <c r="E12" s="7"/>
      <c r="F12" s="14">
        <f t="shared" si="8"/>
        <v>0</v>
      </c>
      <c r="G12" s="14"/>
      <c r="H12" s="72">
        <f t="shared" si="9"/>
        <v>0</v>
      </c>
      <c r="I12" s="36"/>
      <c r="J12" s="70"/>
      <c r="K12" s="14">
        <f t="shared" si="10"/>
        <v>0</v>
      </c>
      <c r="L12" s="14">
        <f t="shared" si="11"/>
        <v>0</v>
      </c>
      <c r="M12" s="14"/>
      <c r="N12" s="14"/>
      <c r="O12" s="22"/>
      <c r="P12" s="22"/>
    </row>
    <row r="13" spans="1:18" s="1" customFormat="1" x14ac:dyDescent="0.3">
      <c r="A13" s="7"/>
      <c r="B13" s="7"/>
      <c r="C13" s="7"/>
      <c r="D13" s="7"/>
      <c r="E13" s="7"/>
      <c r="F13" s="14">
        <f t="shared" si="8"/>
        <v>0</v>
      </c>
      <c r="G13" s="14"/>
      <c r="H13" s="72">
        <f t="shared" si="9"/>
        <v>0</v>
      </c>
      <c r="I13" s="36"/>
      <c r="J13" s="70"/>
      <c r="K13" s="14">
        <f t="shared" si="10"/>
        <v>0</v>
      </c>
      <c r="L13" s="14">
        <f t="shared" si="11"/>
        <v>0</v>
      </c>
      <c r="M13" s="14"/>
      <c r="N13" s="14"/>
      <c r="O13" s="22"/>
      <c r="P13" s="22"/>
    </row>
    <row r="14" spans="1:18" s="1" customFormat="1" x14ac:dyDescent="0.3">
      <c r="A14" s="7"/>
      <c r="B14" s="7"/>
      <c r="C14" s="7"/>
      <c r="D14" s="7"/>
      <c r="E14" s="7"/>
      <c r="F14" s="14">
        <f t="shared" si="8"/>
        <v>0</v>
      </c>
      <c r="G14" s="14"/>
      <c r="H14" s="72">
        <f t="shared" si="9"/>
        <v>0</v>
      </c>
      <c r="I14" s="36"/>
      <c r="J14" s="70"/>
      <c r="K14" s="14">
        <f t="shared" si="10"/>
        <v>0</v>
      </c>
      <c r="L14" s="14">
        <f t="shared" si="11"/>
        <v>0</v>
      </c>
      <c r="M14" s="14"/>
      <c r="N14" s="14"/>
      <c r="O14" s="22"/>
      <c r="P14" s="7"/>
    </row>
    <row r="15" spans="1:18" s="1" customFormat="1" x14ac:dyDescent="0.3">
      <c r="A15" s="7"/>
      <c r="B15" s="7"/>
      <c r="C15" s="7"/>
      <c r="D15" s="7"/>
      <c r="E15" s="7"/>
      <c r="F15" s="14">
        <f t="shared" si="8"/>
        <v>0</v>
      </c>
      <c r="G15" s="14"/>
      <c r="H15" s="72">
        <f t="shared" si="9"/>
        <v>0</v>
      </c>
      <c r="I15" s="36"/>
      <c r="J15" s="70"/>
      <c r="K15" s="14">
        <f t="shared" si="10"/>
        <v>0</v>
      </c>
      <c r="L15" s="14">
        <f t="shared" si="11"/>
        <v>0</v>
      </c>
      <c r="M15" s="14"/>
      <c r="N15" s="14"/>
      <c r="O15" s="22"/>
      <c r="P15" s="7"/>
      <c r="R15" s="13"/>
    </row>
    <row r="16" spans="1:18" s="1" customFormat="1" x14ac:dyDescent="0.3">
      <c r="A16" s="7"/>
      <c r="B16" s="7"/>
      <c r="C16" s="7"/>
      <c r="D16" s="7"/>
      <c r="E16" s="7"/>
      <c r="F16" s="14">
        <f t="shared" ref="F16:F66" si="12">SUM(G16:H16)</f>
        <v>0</v>
      </c>
      <c r="G16" s="14"/>
      <c r="H16" s="72">
        <f t="shared" ref="H16:H67" si="13">G16*18%</f>
        <v>0</v>
      </c>
      <c r="I16" s="36"/>
      <c r="J16" s="70"/>
      <c r="K16" s="14">
        <f t="shared" ref="K16:K66" si="14">G16*2%</f>
        <v>0</v>
      </c>
      <c r="L16" s="14">
        <f t="shared" ref="L16:L66" si="15">F16-K16</f>
        <v>0</v>
      </c>
      <c r="M16" s="14"/>
      <c r="N16" s="14"/>
      <c r="O16" s="22"/>
      <c r="P16" s="7"/>
    </row>
    <row r="17" spans="1:16" s="1" customFormat="1" x14ac:dyDescent="0.3">
      <c r="A17" s="7"/>
      <c r="B17" s="71"/>
      <c r="C17" s="7"/>
      <c r="D17" s="7"/>
      <c r="E17" s="7"/>
      <c r="F17" s="14">
        <f t="shared" si="12"/>
        <v>0</v>
      </c>
      <c r="G17" s="14"/>
      <c r="H17" s="72">
        <f t="shared" si="13"/>
        <v>0</v>
      </c>
      <c r="I17" s="36"/>
      <c r="J17" s="70"/>
      <c r="K17" s="14">
        <f t="shared" si="14"/>
        <v>0</v>
      </c>
      <c r="L17" s="14">
        <f t="shared" si="15"/>
        <v>0</v>
      </c>
      <c r="M17" s="14"/>
      <c r="N17" s="14"/>
      <c r="O17" s="22"/>
      <c r="P17" s="7"/>
    </row>
    <row r="18" spans="1:16" s="1" customFormat="1" x14ac:dyDescent="0.3">
      <c r="A18" s="7"/>
      <c r="B18" s="71"/>
      <c r="C18" s="71"/>
      <c r="D18" s="71"/>
      <c r="E18" s="7"/>
      <c r="F18" s="14">
        <f t="shared" si="12"/>
        <v>0</v>
      </c>
      <c r="G18" s="14"/>
      <c r="H18" s="72">
        <f t="shared" si="13"/>
        <v>0</v>
      </c>
      <c r="I18" s="36"/>
      <c r="J18" s="70"/>
      <c r="K18" s="14">
        <f t="shared" si="14"/>
        <v>0</v>
      </c>
      <c r="L18" s="14">
        <f t="shared" si="15"/>
        <v>0</v>
      </c>
      <c r="M18" s="72"/>
      <c r="N18" s="72"/>
      <c r="O18" s="22"/>
      <c r="P18" s="7"/>
    </row>
    <row r="19" spans="1:16" s="1" customFormat="1" x14ac:dyDescent="0.3">
      <c r="A19" s="7"/>
      <c r="B19" s="71"/>
      <c r="C19" s="71"/>
      <c r="D19" s="71"/>
      <c r="E19" s="7"/>
      <c r="F19" s="14">
        <f t="shared" si="12"/>
        <v>0</v>
      </c>
      <c r="G19" s="14"/>
      <c r="H19" s="72">
        <f t="shared" si="13"/>
        <v>0</v>
      </c>
      <c r="I19" s="36"/>
      <c r="J19" s="70"/>
      <c r="K19" s="14">
        <f t="shared" si="14"/>
        <v>0</v>
      </c>
      <c r="L19" s="14">
        <f t="shared" si="15"/>
        <v>0</v>
      </c>
      <c r="M19" s="14"/>
      <c r="N19" s="14"/>
      <c r="O19" s="7"/>
      <c r="P19" s="7"/>
    </row>
    <row r="20" spans="1:16" s="1" customFormat="1" x14ac:dyDescent="0.3">
      <c r="A20" s="9"/>
      <c r="B20" s="65"/>
      <c r="C20" s="65"/>
      <c r="D20" s="65"/>
      <c r="E20" s="7"/>
      <c r="F20" s="10">
        <f t="shared" si="12"/>
        <v>0</v>
      </c>
      <c r="G20" s="65"/>
      <c r="H20" s="72">
        <f t="shared" si="13"/>
        <v>0</v>
      </c>
      <c r="I20" s="53"/>
      <c r="J20" s="70"/>
      <c r="K20" s="10">
        <f t="shared" si="14"/>
        <v>0</v>
      </c>
      <c r="L20" s="10">
        <f t="shared" si="15"/>
        <v>0</v>
      </c>
      <c r="M20" s="14"/>
      <c r="N20" s="14"/>
      <c r="O20" s="7"/>
      <c r="P20" s="7"/>
    </row>
    <row r="21" spans="1:16" s="1" customFormat="1" x14ac:dyDescent="0.3">
      <c r="A21" s="9"/>
      <c r="B21" s="65"/>
      <c r="C21" s="9"/>
      <c r="D21" s="9"/>
      <c r="E21" s="7"/>
      <c r="F21" s="10">
        <f t="shared" si="12"/>
        <v>0</v>
      </c>
      <c r="G21" s="10"/>
      <c r="H21" s="72">
        <f t="shared" si="13"/>
        <v>0</v>
      </c>
      <c r="I21" s="53"/>
      <c r="J21" s="70"/>
      <c r="K21" s="10">
        <f t="shared" si="14"/>
        <v>0</v>
      </c>
      <c r="L21" s="10">
        <f t="shared" si="15"/>
        <v>0</v>
      </c>
      <c r="M21" s="10"/>
      <c r="N21" s="10"/>
      <c r="O21" s="9"/>
      <c r="P21" s="11"/>
    </row>
    <row r="22" spans="1:16" s="1" customFormat="1" x14ac:dyDescent="0.3">
      <c r="A22" s="9"/>
      <c r="B22" s="65"/>
      <c r="C22" s="9"/>
      <c r="D22" s="9"/>
      <c r="E22" s="7"/>
      <c r="F22" s="10">
        <f t="shared" si="12"/>
        <v>0</v>
      </c>
      <c r="G22" s="10"/>
      <c r="H22" s="72">
        <f t="shared" si="13"/>
        <v>0</v>
      </c>
      <c r="I22" s="53"/>
      <c r="J22" s="70"/>
      <c r="K22" s="10">
        <f t="shared" si="14"/>
        <v>0</v>
      </c>
      <c r="L22" s="10">
        <f t="shared" si="15"/>
        <v>0</v>
      </c>
      <c r="M22" s="10"/>
      <c r="N22" s="10"/>
      <c r="O22" s="9"/>
      <c r="P22" s="11"/>
    </row>
    <row r="23" spans="1:16" s="1" customFormat="1" x14ac:dyDescent="0.3">
      <c r="A23" s="9"/>
      <c r="B23" s="65"/>
      <c r="C23" s="9"/>
      <c r="D23" s="9"/>
      <c r="E23" s="7"/>
      <c r="F23" s="10">
        <f t="shared" si="12"/>
        <v>0</v>
      </c>
      <c r="G23" s="10"/>
      <c r="H23" s="72">
        <f t="shared" si="13"/>
        <v>0</v>
      </c>
      <c r="I23" s="53"/>
      <c r="J23" s="70"/>
      <c r="K23" s="10">
        <f t="shared" si="14"/>
        <v>0</v>
      </c>
      <c r="L23" s="10">
        <f t="shared" si="15"/>
        <v>0</v>
      </c>
      <c r="M23" s="10"/>
      <c r="N23" s="10"/>
      <c r="O23" s="9"/>
      <c r="P23" s="11"/>
    </row>
    <row r="24" spans="1:16" s="1" customFormat="1" x14ac:dyDescent="0.3">
      <c r="A24" s="9"/>
      <c r="B24" s="9"/>
      <c r="C24" s="9"/>
      <c r="D24" s="9"/>
      <c r="E24" s="7"/>
      <c r="F24" s="10">
        <f t="shared" si="12"/>
        <v>0</v>
      </c>
      <c r="G24" s="10"/>
      <c r="H24" s="72">
        <f t="shared" si="13"/>
        <v>0</v>
      </c>
      <c r="I24" s="53"/>
      <c r="J24" s="70"/>
      <c r="K24" s="10">
        <f t="shared" si="14"/>
        <v>0</v>
      </c>
      <c r="L24" s="10">
        <f t="shared" si="15"/>
        <v>0</v>
      </c>
      <c r="M24" s="10"/>
      <c r="N24" s="10"/>
      <c r="O24" s="9"/>
      <c r="P24" s="11"/>
    </row>
    <row r="25" spans="1:16" s="1" customFormat="1" x14ac:dyDescent="0.3">
      <c r="A25" s="9"/>
      <c r="B25" s="9"/>
      <c r="C25" s="9"/>
      <c r="D25" s="9"/>
      <c r="E25" s="7"/>
      <c r="F25" s="10">
        <f t="shared" si="12"/>
        <v>0</v>
      </c>
      <c r="G25" s="10"/>
      <c r="H25" s="72">
        <f t="shared" si="13"/>
        <v>0</v>
      </c>
      <c r="I25" s="53"/>
      <c r="J25" s="70"/>
      <c r="K25" s="10">
        <f t="shared" si="14"/>
        <v>0</v>
      </c>
      <c r="L25" s="10">
        <f t="shared" si="15"/>
        <v>0</v>
      </c>
      <c r="M25" s="10"/>
      <c r="N25" s="10"/>
      <c r="O25" s="9"/>
      <c r="P25" s="11"/>
    </row>
    <row r="26" spans="1:16" s="1" customFormat="1" x14ac:dyDescent="0.3">
      <c r="A26" s="9"/>
      <c r="B26" s="9"/>
      <c r="C26" s="9"/>
      <c r="D26" s="9"/>
      <c r="E26" s="7"/>
      <c r="F26" s="10">
        <f t="shared" si="12"/>
        <v>0</v>
      </c>
      <c r="G26" s="10"/>
      <c r="H26" s="72">
        <f t="shared" si="13"/>
        <v>0</v>
      </c>
      <c r="I26" s="53"/>
      <c r="J26" s="70"/>
      <c r="K26" s="10">
        <f t="shared" si="14"/>
        <v>0</v>
      </c>
      <c r="L26" s="10">
        <f t="shared" si="15"/>
        <v>0</v>
      </c>
      <c r="M26" s="10"/>
      <c r="N26" s="10"/>
      <c r="O26" s="9"/>
      <c r="P26" s="11"/>
    </row>
    <row r="27" spans="1:16" s="1" customFormat="1" x14ac:dyDescent="0.3">
      <c r="A27" s="9"/>
      <c r="B27" s="9"/>
      <c r="C27" s="9"/>
      <c r="D27" s="9"/>
      <c r="E27" s="7"/>
      <c r="F27" s="10">
        <f t="shared" si="12"/>
        <v>0</v>
      </c>
      <c r="G27" s="10"/>
      <c r="H27" s="72">
        <f t="shared" si="13"/>
        <v>0</v>
      </c>
      <c r="I27" s="53"/>
      <c r="J27" s="70"/>
      <c r="K27" s="10">
        <f t="shared" si="14"/>
        <v>0</v>
      </c>
      <c r="L27" s="10">
        <f t="shared" si="15"/>
        <v>0</v>
      </c>
      <c r="M27" s="10"/>
      <c r="N27" s="10"/>
      <c r="O27" s="9"/>
      <c r="P27" s="11"/>
    </row>
    <row r="28" spans="1:16" s="1" customFormat="1" x14ac:dyDescent="0.3">
      <c r="A28" s="9"/>
      <c r="B28" s="9"/>
      <c r="C28" s="9"/>
      <c r="D28" s="9"/>
      <c r="E28" s="7"/>
      <c r="F28" s="10">
        <f t="shared" si="12"/>
        <v>0</v>
      </c>
      <c r="G28" s="10"/>
      <c r="H28" s="72">
        <f t="shared" si="13"/>
        <v>0</v>
      </c>
      <c r="I28" s="53"/>
      <c r="J28" s="70"/>
      <c r="K28" s="10">
        <f t="shared" si="14"/>
        <v>0</v>
      </c>
      <c r="L28" s="10">
        <f t="shared" si="15"/>
        <v>0</v>
      </c>
      <c r="M28" s="10"/>
      <c r="N28" s="10"/>
      <c r="O28" s="9"/>
      <c r="P28" s="11"/>
    </row>
    <row r="29" spans="1:16" s="1" customFormat="1" x14ac:dyDescent="0.3">
      <c r="A29" s="9"/>
      <c r="B29" s="9"/>
      <c r="C29" s="9"/>
      <c r="D29" s="9"/>
      <c r="E29" s="7"/>
      <c r="F29" s="10">
        <f t="shared" si="12"/>
        <v>0</v>
      </c>
      <c r="G29" s="10"/>
      <c r="H29" s="72">
        <f t="shared" si="13"/>
        <v>0</v>
      </c>
      <c r="I29" s="53"/>
      <c r="J29" s="70"/>
      <c r="K29" s="10">
        <f t="shared" si="14"/>
        <v>0</v>
      </c>
      <c r="L29" s="10">
        <f t="shared" si="15"/>
        <v>0</v>
      </c>
      <c r="M29" s="10"/>
      <c r="N29" s="10"/>
      <c r="O29" s="9"/>
      <c r="P29" s="11"/>
    </row>
    <row r="30" spans="1:16" s="1" customFormat="1" x14ac:dyDescent="0.3">
      <c r="A30" s="9"/>
      <c r="B30" s="7"/>
      <c r="C30" s="7"/>
      <c r="D30" s="9"/>
      <c r="E30" s="7"/>
      <c r="F30" s="10">
        <f t="shared" si="12"/>
        <v>0</v>
      </c>
      <c r="G30" s="10"/>
      <c r="H30" s="72">
        <f t="shared" si="13"/>
        <v>0</v>
      </c>
      <c r="I30" s="53"/>
      <c r="J30" s="70"/>
      <c r="K30" s="10">
        <f t="shared" si="14"/>
        <v>0</v>
      </c>
      <c r="L30" s="10">
        <f t="shared" si="15"/>
        <v>0</v>
      </c>
      <c r="M30" s="10"/>
      <c r="N30" s="10"/>
      <c r="O30" s="9"/>
      <c r="P30" s="11"/>
    </row>
    <row r="31" spans="1:16" s="1" customFormat="1" x14ac:dyDescent="0.3">
      <c r="A31" s="9"/>
      <c r="B31" s="7"/>
      <c r="C31" s="7"/>
      <c r="D31" s="7"/>
      <c r="E31" s="7"/>
      <c r="F31" s="10">
        <f t="shared" si="12"/>
        <v>0</v>
      </c>
      <c r="G31" s="10"/>
      <c r="H31" s="72">
        <f t="shared" si="13"/>
        <v>0</v>
      </c>
      <c r="I31" s="53"/>
      <c r="J31" s="70"/>
      <c r="K31" s="10">
        <f t="shared" si="14"/>
        <v>0</v>
      </c>
      <c r="L31" s="10">
        <f t="shared" si="15"/>
        <v>0</v>
      </c>
      <c r="M31" s="10"/>
      <c r="N31" s="10"/>
      <c r="O31" s="9"/>
      <c r="P31" s="11"/>
    </row>
    <row r="32" spans="1:16" s="1" customFormat="1" x14ac:dyDescent="0.3">
      <c r="A32" s="9"/>
      <c r="B32" s="7"/>
      <c r="C32" s="7"/>
      <c r="D32" s="7"/>
      <c r="E32" s="7"/>
      <c r="F32" s="10">
        <f t="shared" si="12"/>
        <v>0</v>
      </c>
      <c r="G32" s="10"/>
      <c r="H32" s="72">
        <f t="shared" si="13"/>
        <v>0</v>
      </c>
      <c r="I32" s="53"/>
      <c r="J32" s="70"/>
      <c r="K32" s="10">
        <f t="shared" si="14"/>
        <v>0</v>
      </c>
      <c r="L32" s="10">
        <f t="shared" si="15"/>
        <v>0</v>
      </c>
      <c r="M32" s="10"/>
      <c r="N32" s="10"/>
      <c r="O32" s="9"/>
      <c r="P32" s="11"/>
    </row>
    <row r="33" spans="1:16" s="1" customFormat="1" x14ac:dyDescent="0.3">
      <c r="A33" s="9"/>
      <c r="B33" s="7"/>
      <c r="C33" s="7"/>
      <c r="D33" s="7"/>
      <c r="E33" s="7"/>
      <c r="F33" s="10">
        <f t="shared" si="12"/>
        <v>0</v>
      </c>
      <c r="G33" s="10"/>
      <c r="H33" s="72">
        <f t="shared" si="13"/>
        <v>0</v>
      </c>
      <c r="I33" s="53"/>
      <c r="J33" s="70"/>
      <c r="K33" s="10">
        <f t="shared" si="14"/>
        <v>0</v>
      </c>
      <c r="L33" s="10">
        <f t="shared" si="15"/>
        <v>0</v>
      </c>
      <c r="M33" s="10"/>
      <c r="N33" s="10"/>
      <c r="O33" s="9"/>
      <c r="P33" s="11"/>
    </row>
    <row r="34" spans="1:16" s="1" customFormat="1" x14ac:dyDescent="0.3">
      <c r="A34" s="9"/>
      <c r="B34" s="7"/>
      <c r="C34" s="7"/>
      <c r="D34" s="9"/>
      <c r="E34" s="7"/>
      <c r="F34" s="10">
        <f t="shared" si="12"/>
        <v>0</v>
      </c>
      <c r="G34" s="10"/>
      <c r="H34" s="72">
        <f t="shared" si="13"/>
        <v>0</v>
      </c>
      <c r="I34" s="53"/>
      <c r="J34" s="70"/>
      <c r="K34" s="10">
        <f t="shared" si="14"/>
        <v>0</v>
      </c>
      <c r="L34" s="10">
        <f t="shared" si="15"/>
        <v>0</v>
      </c>
      <c r="M34" s="10"/>
      <c r="N34" s="10"/>
      <c r="O34" s="9"/>
      <c r="P34" s="11"/>
    </row>
    <row r="35" spans="1:16" s="1" customFormat="1" x14ac:dyDescent="0.3">
      <c r="A35" s="9"/>
      <c r="B35" s="9"/>
      <c r="C35" s="9"/>
      <c r="D35" s="7"/>
      <c r="E35" s="7"/>
      <c r="F35" s="10">
        <f t="shared" si="12"/>
        <v>0</v>
      </c>
      <c r="G35" s="10"/>
      <c r="H35" s="72">
        <f t="shared" si="13"/>
        <v>0</v>
      </c>
      <c r="I35" s="53"/>
      <c r="J35" s="70"/>
      <c r="K35" s="10">
        <f t="shared" si="14"/>
        <v>0</v>
      </c>
      <c r="L35" s="10">
        <f t="shared" si="15"/>
        <v>0</v>
      </c>
      <c r="M35" s="10"/>
      <c r="N35" s="10"/>
      <c r="O35" s="9"/>
      <c r="P35" s="11"/>
    </row>
    <row r="36" spans="1:16" s="1" customFormat="1" x14ac:dyDescent="0.3">
      <c r="A36" s="9"/>
      <c r="B36" s="9"/>
      <c r="C36" s="9"/>
      <c r="D36" s="9"/>
      <c r="E36" s="7"/>
      <c r="F36" s="10">
        <f t="shared" si="12"/>
        <v>0</v>
      </c>
      <c r="G36" s="10"/>
      <c r="H36" s="72">
        <f t="shared" si="13"/>
        <v>0</v>
      </c>
      <c r="I36" s="53"/>
      <c r="J36" s="70"/>
      <c r="K36" s="10">
        <f t="shared" si="14"/>
        <v>0</v>
      </c>
      <c r="L36" s="10">
        <f t="shared" si="15"/>
        <v>0</v>
      </c>
      <c r="M36" s="10"/>
      <c r="N36" s="10"/>
      <c r="O36" s="9"/>
      <c r="P36" s="11"/>
    </row>
    <row r="37" spans="1:16" s="1" customFormat="1" x14ac:dyDescent="0.3">
      <c r="A37" s="9"/>
      <c r="B37" s="9"/>
      <c r="C37" s="9"/>
      <c r="D37" s="9"/>
      <c r="E37" s="7"/>
      <c r="F37" s="10">
        <f t="shared" si="12"/>
        <v>0</v>
      </c>
      <c r="G37" s="10"/>
      <c r="H37" s="72">
        <f t="shared" si="13"/>
        <v>0</v>
      </c>
      <c r="I37" s="53"/>
      <c r="J37" s="70"/>
      <c r="K37" s="10">
        <f t="shared" si="14"/>
        <v>0</v>
      </c>
      <c r="L37" s="10">
        <f t="shared" si="15"/>
        <v>0</v>
      </c>
      <c r="M37" s="10"/>
      <c r="N37" s="10"/>
      <c r="O37" s="9"/>
      <c r="P37" s="11"/>
    </row>
    <row r="38" spans="1:16" s="1" customFormat="1" x14ac:dyDescent="0.3">
      <c r="A38" s="9"/>
      <c r="B38" s="9"/>
      <c r="C38" s="9"/>
      <c r="D38" s="9"/>
      <c r="E38" s="7"/>
      <c r="F38" s="10">
        <f t="shared" si="12"/>
        <v>0</v>
      </c>
      <c r="G38" s="10"/>
      <c r="H38" s="72">
        <f t="shared" si="13"/>
        <v>0</v>
      </c>
      <c r="I38" s="53"/>
      <c r="J38" s="70"/>
      <c r="K38" s="10">
        <f t="shared" si="14"/>
        <v>0</v>
      </c>
      <c r="L38" s="10">
        <f t="shared" si="15"/>
        <v>0</v>
      </c>
      <c r="M38" s="10"/>
      <c r="N38" s="10"/>
      <c r="O38" s="9"/>
      <c r="P38" s="11"/>
    </row>
    <row r="39" spans="1:16" s="1" customFormat="1" x14ac:dyDescent="0.3">
      <c r="A39" s="9"/>
      <c r="B39" s="9"/>
      <c r="C39" s="9"/>
      <c r="D39" s="9"/>
      <c r="E39" s="7"/>
      <c r="F39" s="10">
        <f t="shared" si="12"/>
        <v>0</v>
      </c>
      <c r="G39" s="10"/>
      <c r="H39" s="72">
        <f t="shared" si="13"/>
        <v>0</v>
      </c>
      <c r="I39" s="53"/>
      <c r="J39" s="70"/>
      <c r="K39" s="10">
        <f t="shared" si="14"/>
        <v>0</v>
      </c>
      <c r="L39" s="10">
        <f t="shared" si="15"/>
        <v>0</v>
      </c>
      <c r="M39" s="10"/>
      <c r="N39" s="10"/>
      <c r="O39" s="9"/>
      <c r="P39" s="11"/>
    </row>
    <row r="40" spans="1:16" s="1" customFormat="1" x14ac:dyDescent="0.3">
      <c r="A40" s="9"/>
      <c r="B40" s="9"/>
      <c r="C40" s="9"/>
      <c r="D40" s="9"/>
      <c r="E40" s="9"/>
      <c r="F40" s="10">
        <f t="shared" si="12"/>
        <v>0</v>
      </c>
      <c r="G40" s="10"/>
      <c r="H40" s="72">
        <f t="shared" si="13"/>
        <v>0</v>
      </c>
      <c r="I40" s="53"/>
      <c r="J40" s="70"/>
      <c r="K40" s="10">
        <f t="shared" si="14"/>
        <v>0</v>
      </c>
      <c r="L40" s="10">
        <f t="shared" si="15"/>
        <v>0</v>
      </c>
      <c r="M40" s="10"/>
      <c r="N40" s="10"/>
      <c r="O40" s="9"/>
      <c r="P40" s="11"/>
    </row>
    <row r="41" spans="1:16" s="1" customFormat="1" x14ac:dyDescent="0.3">
      <c r="A41" s="9"/>
      <c r="B41" s="9"/>
      <c r="C41" s="9"/>
      <c r="D41" s="9"/>
      <c r="E41" s="9"/>
      <c r="F41" s="10">
        <f t="shared" si="12"/>
        <v>0</v>
      </c>
      <c r="G41" s="10"/>
      <c r="H41" s="72">
        <f t="shared" si="13"/>
        <v>0</v>
      </c>
      <c r="I41" s="53"/>
      <c r="J41" s="70"/>
      <c r="K41" s="10">
        <f t="shared" si="14"/>
        <v>0</v>
      </c>
      <c r="L41" s="10">
        <f t="shared" si="15"/>
        <v>0</v>
      </c>
      <c r="M41" s="10"/>
      <c r="N41" s="10"/>
      <c r="O41" s="9"/>
      <c r="P41" s="11"/>
    </row>
    <row r="42" spans="1:16" s="1" customFormat="1" x14ac:dyDescent="0.3">
      <c r="A42" s="9"/>
      <c r="B42" s="9"/>
      <c r="C42" s="9"/>
      <c r="D42" s="9"/>
      <c r="E42" s="9"/>
      <c r="F42" s="10">
        <f t="shared" si="12"/>
        <v>0</v>
      </c>
      <c r="G42" s="10"/>
      <c r="H42" s="72">
        <f t="shared" si="13"/>
        <v>0</v>
      </c>
      <c r="I42" s="53"/>
      <c r="J42" s="70"/>
      <c r="K42" s="10">
        <f t="shared" si="14"/>
        <v>0</v>
      </c>
      <c r="L42" s="10">
        <f t="shared" si="15"/>
        <v>0</v>
      </c>
      <c r="M42" s="10"/>
      <c r="N42" s="10"/>
      <c r="O42" s="9"/>
      <c r="P42" s="11"/>
    </row>
    <row r="43" spans="1:16" s="1" customFormat="1" x14ac:dyDescent="0.3">
      <c r="A43" s="9"/>
      <c r="B43" s="9"/>
      <c r="C43" s="9"/>
      <c r="D43" s="9"/>
      <c r="E43" s="9"/>
      <c r="F43" s="10">
        <f t="shared" si="12"/>
        <v>0</v>
      </c>
      <c r="G43" s="10"/>
      <c r="H43" s="72">
        <f t="shared" si="13"/>
        <v>0</v>
      </c>
      <c r="I43" s="53"/>
      <c r="J43" s="70"/>
      <c r="K43" s="10">
        <f t="shared" si="14"/>
        <v>0</v>
      </c>
      <c r="L43" s="10">
        <f t="shared" si="15"/>
        <v>0</v>
      </c>
      <c r="M43" s="10"/>
      <c r="N43" s="10"/>
      <c r="O43" s="9"/>
      <c r="P43" s="11"/>
    </row>
    <row r="44" spans="1:16" s="1" customFormat="1" x14ac:dyDescent="0.3">
      <c r="A44" s="9"/>
      <c r="B44" s="9"/>
      <c r="C44" s="9"/>
      <c r="D44" s="9"/>
      <c r="E44" s="9"/>
      <c r="F44" s="10">
        <f t="shared" si="12"/>
        <v>0</v>
      </c>
      <c r="G44" s="10"/>
      <c r="H44" s="72">
        <f t="shared" si="13"/>
        <v>0</v>
      </c>
      <c r="I44" s="53"/>
      <c r="J44" s="70"/>
      <c r="K44" s="10">
        <f t="shared" si="14"/>
        <v>0</v>
      </c>
      <c r="L44" s="10">
        <f t="shared" si="15"/>
        <v>0</v>
      </c>
      <c r="M44" s="10"/>
      <c r="N44" s="10"/>
      <c r="O44" s="9"/>
      <c r="P44" s="11"/>
    </row>
    <row r="45" spans="1:16" s="1" customFormat="1" x14ac:dyDescent="0.3">
      <c r="A45" s="9"/>
      <c r="B45" s="9"/>
      <c r="C45" s="9"/>
      <c r="D45" s="9"/>
      <c r="E45" s="9"/>
      <c r="F45" s="10">
        <f t="shared" si="12"/>
        <v>0</v>
      </c>
      <c r="G45" s="10"/>
      <c r="H45" s="72">
        <f t="shared" si="13"/>
        <v>0</v>
      </c>
      <c r="I45" s="53"/>
      <c r="J45" s="70"/>
      <c r="K45" s="10">
        <f t="shared" si="14"/>
        <v>0</v>
      </c>
      <c r="L45" s="10">
        <f t="shared" si="15"/>
        <v>0</v>
      </c>
      <c r="M45" s="10"/>
      <c r="N45" s="10"/>
      <c r="O45" s="9"/>
      <c r="P45" s="11"/>
    </row>
    <row r="46" spans="1:16" s="1" customFormat="1" x14ac:dyDescent="0.3">
      <c r="A46" s="9"/>
      <c r="B46" s="9"/>
      <c r="C46" s="9"/>
      <c r="D46" s="9"/>
      <c r="E46" s="9"/>
      <c r="F46" s="10">
        <f t="shared" si="12"/>
        <v>0</v>
      </c>
      <c r="G46" s="10"/>
      <c r="H46" s="72">
        <f t="shared" si="13"/>
        <v>0</v>
      </c>
      <c r="I46" s="53"/>
      <c r="J46" s="70"/>
      <c r="K46" s="10">
        <f t="shared" si="14"/>
        <v>0</v>
      </c>
      <c r="L46" s="10">
        <f t="shared" si="15"/>
        <v>0</v>
      </c>
      <c r="M46" s="10"/>
      <c r="N46" s="10"/>
      <c r="O46" s="9"/>
      <c r="P46" s="11"/>
    </row>
    <row r="47" spans="1:16" s="1" customFormat="1" x14ac:dyDescent="0.3">
      <c r="A47" s="9"/>
      <c r="B47" s="9"/>
      <c r="C47" s="9"/>
      <c r="D47" s="9"/>
      <c r="E47" s="9"/>
      <c r="F47" s="10">
        <f t="shared" si="12"/>
        <v>0</v>
      </c>
      <c r="G47" s="10"/>
      <c r="H47" s="72">
        <f t="shared" si="13"/>
        <v>0</v>
      </c>
      <c r="I47" s="53"/>
      <c r="J47" s="70"/>
      <c r="K47" s="10">
        <f t="shared" si="14"/>
        <v>0</v>
      </c>
      <c r="L47" s="10">
        <f t="shared" si="15"/>
        <v>0</v>
      </c>
      <c r="M47" s="10"/>
      <c r="N47" s="10"/>
      <c r="O47" s="9"/>
      <c r="P47" s="11"/>
    </row>
    <row r="48" spans="1:16" s="1" customFormat="1" x14ac:dyDescent="0.3">
      <c r="A48" s="9"/>
      <c r="B48" s="9"/>
      <c r="C48" s="9"/>
      <c r="D48" s="9"/>
      <c r="E48" s="9"/>
      <c r="F48" s="10">
        <f t="shared" si="12"/>
        <v>0</v>
      </c>
      <c r="G48" s="10"/>
      <c r="H48" s="72">
        <f t="shared" si="13"/>
        <v>0</v>
      </c>
      <c r="I48" s="53"/>
      <c r="J48" s="70"/>
      <c r="K48" s="10">
        <f t="shared" si="14"/>
        <v>0</v>
      </c>
      <c r="L48" s="10">
        <f t="shared" si="15"/>
        <v>0</v>
      </c>
      <c r="M48" s="10"/>
      <c r="N48" s="10"/>
      <c r="O48" s="9"/>
      <c r="P48" s="11"/>
    </row>
    <row r="49" spans="1:16" s="1" customFormat="1" x14ac:dyDescent="0.3">
      <c r="A49" s="7"/>
      <c r="B49" s="7"/>
      <c r="C49" s="7"/>
      <c r="D49" s="7"/>
      <c r="E49" s="7"/>
      <c r="F49" s="14">
        <f t="shared" si="12"/>
        <v>0</v>
      </c>
      <c r="G49" s="14"/>
      <c r="H49" s="72">
        <f t="shared" si="13"/>
        <v>0</v>
      </c>
      <c r="I49" s="36"/>
      <c r="J49" s="70"/>
      <c r="K49" s="14">
        <f t="shared" si="14"/>
        <v>0</v>
      </c>
      <c r="L49" s="14">
        <f t="shared" si="15"/>
        <v>0</v>
      </c>
      <c r="M49" s="14"/>
      <c r="N49" s="14"/>
      <c r="O49" s="9"/>
      <c r="P49" s="11"/>
    </row>
    <row r="50" spans="1:16" s="1" customFormat="1" x14ac:dyDescent="0.3">
      <c r="A50" s="7"/>
      <c r="B50" s="7"/>
      <c r="C50" s="7"/>
      <c r="D50" s="7"/>
      <c r="E50" s="7"/>
      <c r="F50" s="14">
        <f t="shared" si="12"/>
        <v>0</v>
      </c>
      <c r="G50" s="14"/>
      <c r="H50" s="72">
        <f t="shared" si="13"/>
        <v>0</v>
      </c>
      <c r="I50" s="36"/>
      <c r="J50" s="70"/>
      <c r="K50" s="14">
        <f t="shared" si="14"/>
        <v>0</v>
      </c>
      <c r="L50" s="14">
        <f t="shared" si="15"/>
        <v>0</v>
      </c>
      <c r="M50" s="14"/>
      <c r="N50" s="14"/>
      <c r="O50" s="9"/>
      <c r="P50" s="11"/>
    </row>
    <row r="51" spans="1:16" s="1" customFormat="1" x14ac:dyDescent="0.3">
      <c r="A51" s="7"/>
      <c r="B51" s="7"/>
      <c r="C51" s="7"/>
      <c r="D51" s="7"/>
      <c r="E51" s="7"/>
      <c r="F51" s="14">
        <f t="shared" si="12"/>
        <v>0</v>
      </c>
      <c r="G51" s="14"/>
      <c r="H51" s="72">
        <f t="shared" si="13"/>
        <v>0</v>
      </c>
      <c r="I51" s="36"/>
      <c r="J51" s="70"/>
      <c r="K51" s="14">
        <f t="shared" si="14"/>
        <v>0</v>
      </c>
      <c r="L51" s="14">
        <f t="shared" si="15"/>
        <v>0</v>
      </c>
      <c r="M51" s="14"/>
      <c r="N51" s="14"/>
      <c r="O51" s="9"/>
      <c r="P51" s="11"/>
    </row>
    <row r="52" spans="1:16" s="1" customFormat="1" x14ac:dyDescent="0.3">
      <c r="A52" s="7"/>
      <c r="B52" s="7"/>
      <c r="C52" s="7"/>
      <c r="D52" s="7"/>
      <c r="E52" s="7"/>
      <c r="F52" s="14">
        <f t="shared" si="12"/>
        <v>0</v>
      </c>
      <c r="G52" s="14"/>
      <c r="H52" s="72">
        <f t="shared" si="13"/>
        <v>0</v>
      </c>
      <c r="I52" s="36"/>
      <c r="J52" s="70"/>
      <c r="K52" s="14">
        <f t="shared" si="14"/>
        <v>0</v>
      </c>
      <c r="L52" s="14">
        <f t="shared" si="15"/>
        <v>0</v>
      </c>
      <c r="M52" s="14"/>
      <c r="N52" s="14"/>
      <c r="O52" s="9"/>
      <c r="P52" s="11"/>
    </row>
    <row r="53" spans="1:16" s="1" customFormat="1" x14ac:dyDescent="0.3">
      <c r="A53" s="7"/>
      <c r="B53" s="7"/>
      <c r="C53" s="7"/>
      <c r="D53" s="7"/>
      <c r="E53" s="7"/>
      <c r="F53" s="14">
        <f t="shared" si="12"/>
        <v>0</v>
      </c>
      <c r="G53" s="14"/>
      <c r="H53" s="72">
        <f t="shared" si="13"/>
        <v>0</v>
      </c>
      <c r="I53" s="36"/>
      <c r="J53" s="70"/>
      <c r="K53" s="14">
        <f t="shared" si="14"/>
        <v>0</v>
      </c>
      <c r="L53" s="14">
        <f t="shared" si="15"/>
        <v>0</v>
      </c>
      <c r="M53" s="14"/>
      <c r="N53" s="14"/>
      <c r="O53" s="9"/>
      <c r="P53" s="11"/>
    </row>
    <row r="54" spans="1:16" s="1" customFormat="1" x14ac:dyDescent="0.3">
      <c r="A54" s="7"/>
      <c r="B54" s="7"/>
      <c r="C54" s="7"/>
      <c r="D54" s="7"/>
      <c r="E54" s="7"/>
      <c r="F54" s="14">
        <f t="shared" si="12"/>
        <v>0</v>
      </c>
      <c r="G54" s="14"/>
      <c r="H54" s="72">
        <f t="shared" si="13"/>
        <v>0</v>
      </c>
      <c r="I54" s="36"/>
      <c r="J54" s="70"/>
      <c r="K54" s="14">
        <f t="shared" si="14"/>
        <v>0</v>
      </c>
      <c r="L54" s="14">
        <f t="shared" si="15"/>
        <v>0</v>
      </c>
      <c r="M54" s="14"/>
      <c r="N54" s="14"/>
      <c r="O54" s="9"/>
      <c r="P54" s="11"/>
    </row>
    <row r="55" spans="1:16" s="1" customFormat="1" x14ac:dyDescent="0.3">
      <c r="A55" s="7"/>
      <c r="B55" s="7"/>
      <c r="C55" s="7"/>
      <c r="D55" s="7"/>
      <c r="E55" s="7"/>
      <c r="F55" s="14">
        <f t="shared" si="12"/>
        <v>0</v>
      </c>
      <c r="G55" s="14"/>
      <c r="H55" s="72">
        <f t="shared" si="13"/>
        <v>0</v>
      </c>
      <c r="I55" s="36"/>
      <c r="J55" s="70"/>
      <c r="K55" s="14">
        <f t="shared" si="14"/>
        <v>0</v>
      </c>
      <c r="L55" s="14">
        <f t="shared" si="15"/>
        <v>0</v>
      </c>
      <c r="M55" s="14"/>
      <c r="N55" s="14"/>
      <c r="O55" s="9"/>
      <c r="P55" s="11"/>
    </row>
    <row r="56" spans="1:16" s="1" customFormat="1" x14ac:dyDescent="0.3">
      <c r="A56" s="7"/>
      <c r="B56" s="7"/>
      <c r="C56" s="7"/>
      <c r="D56" s="7"/>
      <c r="E56" s="7"/>
      <c r="F56" s="14">
        <f t="shared" si="12"/>
        <v>0</v>
      </c>
      <c r="G56" s="14"/>
      <c r="H56" s="72">
        <f t="shared" si="13"/>
        <v>0</v>
      </c>
      <c r="I56" s="36"/>
      <c r="J56" s="70"/>
      <c r="K56" s="14">
        <f t="shared" si="14"/>
        <v>0</v>
      </c>
      <c r="L56" s="14">
        <f t="shared" si="15"/>
        <v>0</v>
      </c>
      <c r="M56" s="14"/>
      <c r="N56" s="14"/>
      <c r="O56" s="9"/>
      <c r="P56" s="11"/>
    </row>
    <row r="57" spans="1:16" s="1" customFormat="1" x14ac:dyDescent="0.3">
      <c r="A57" s="7"/>
      <c r="B57" s="7"/>
      <c r="C57" s="7"/>
      <c r="D57" s="7"/>
      <c r="E57" s="7"/>
      <c r="F57" s="14">
        <f t="shared" si="12"/>
        <v>0</v>
      </c>
      <c r="G57" s="14"/>
      <c r="H57" s="72">
        <f t="shared" si="13"/>
        <v>0</v>
      </c>
      <c r="I57" s="36"/>
      <c r="J57" s="70"/>
      <c r="K57" s="14">
        <f t="shared" si="14"/>
        <v>0</v>
      </c>
      <c r="L57" s="14">
        <f t="shared" si="15"/>
        <v>0</v>
      </c>
      <c r="M57" s="14"/>
      <c r="N57" s="14"/>
      <c r="O57" s="9"/>
      <c r="P57" s="11"/>
    </row>
    <row r="58" spans="1:16" s="1" customFormat="1" x14ac:dyDescent="0.3">
      <c r="A58" s="7"/>
      <c r="B58" s="7"/>
      <c r="C58" s="7"/>
      <c r="D58" s="7"/>
      <c r="E58" s="7"/>
      <c r="F58" s="14">
        <f t="shared" si="12"/>
        <v>0</v>
      </c>
      <c r="G58" s="14"/>
      <c r="H58" s="72">
        <f t="shared" si="13"/>
        <v>0</v>
      </c>
      <c r="I58" s="36"/>
      <c r="J58" s="70"/>
      <c r="K58" s="14">
        <f t="shared" si="14"/>
        <v>0</v>
      </c>
      <c r="L58" s="14">
        <f t="shared" si="15"/>
        <v>0</v>
      </c>
      <c r="M58" s="14"/>
      <c r="N58" s="14"/>
      <c r="O58" s="9"/>
      <c r="P58" s="11"/>
    </row>
    <row r="59" spans="1:16" s="1" customFormat="1" x14ac:dyDescent="0.3">
      <c r="A59" s="7"/>
      <c r="B59" s="7"/>
      <c r="C59" s="7"/>
      <c r="D59" s="7"/>
      <c r="E59" s="7"/>
      <c r="F59" s="14">
        <f t="shared" si="12"/>
        <v>0</v>
      </c>
      <c r="G59" s="14"/>
      <c r="H59" s="72">
        <f t="shared" si="13"/>
        <v>0</v>
      </c>
      <c r="I59" s="36"/>
      <c r="J59" s="70"/>
      <c r="K59" s="14">
        <f t="shared" si="14"/>
        <v>0</v>
      </c>
      <c r="L59" s="14">
        <f t="shared" si="15"/>
        <v>0</v>
      </c>
      <c r="M59" s="14"/>
      <c r="N59" s="14"/>
      <c r="O59" s="9"/>
      <c r="P59" s="11"/>
    </row>
    <row r="60" spans="1:16" s="1" customFormat="1" x14ac:dyDescent="0.3">
      <c r="A60" s="7"/>
      <c r="B60" s="7"/>
      <c r="C60" s="7"/>
      <c r="D60" s="7"/>
      <c r="E60" s="7"/>
      <c r="F60" s="14">
        <f t="shared" si="12"/>
        <v>0</v>
      </c>
      <c r="G60" s="14"/>
      <c r="H60" s="72">
        <f t="shared" si="13"/>
        <v>0</v>
      </c>
      <c r="I60" s="36"/>
      <c r="J60" s="70"/>
      <c r="K60" s="14">
        <f t="shared" si="14"/>
        <v>0</v>
      </c>
      <c r="L60" s="14">
        <f t="shared" si="15"/>
        <v>0</v>
      </c>
      <c r="M60" s="14"/>
      <c r="N60" s="14"/>
      <c r="O60" s="9"/>
      <c r="P60" s="11"/>
    </row>
    <row r="61" spans="1:16" s="1" customFormat="1" x14ac:dyDescent="0.3">
      <c r="A61" s="7"/>
      <c r="B61" s="7"/>
      <c r="C61" s="7"/>
      <c r="D61" s="7"/>
      <c r="E61" s="7"/>
      <c r="F61" s="14">
        <f t="shared" si="12"/>
        <v>0</v>
      </c>
      <c r="G61" s="14"/>
      <c r="H61" s="72">
        <f t="shared" si="13"/>
        <v>0</v>
      </c>
      <c r="I61" s="36"/>
      <c r="J61" s="70"/>
      <c r="K61" s="14">
        <f t="shared" si="14"/>
        <v>0</v>
      </c>
      <c r="L61" s="14">
        <f t="shared" si="15"/>
        <v>0</v>
      </c>
      <c r="M61" s="14"/>
      <c r="N61" s="14"/>
      <c r="O61" s="9"/>
      <c r="P61" s="11"/>
    </row>
    <row r="62" spans="1:16" s="1" customFormat="1" x14ac:dyDescent="0.3">
      <c r="A62" s="7"/>
      <c r="B62" s="7"/>
      <c r="C62" s="7"/>
      <c r="D62" s="7"/>
      <c r="E62" s="7"/>
      <c r="F62" s="14">
        <f t="shared" si="12"/>
        <v>0</v>
      </c>
      <c r="G62" s="14"/>
      <c r="H62" s="72">
        <f t="shared" si="13"/>
        <v>0</v>
      </c>
      <c r="I62" s="36"/>
      <c r="J62" s="70"/>
      <c r="K62" s="14">
        <f t="shared" si="14"/>
        <v>0</v>
      </c>
      <c r="L62" s="14">
        <f t="shared" si="15"/>
        <v>0</v>
      </c>
      <c r="M62" s="14"/>
      <c r="N62" s="14"/>
      <c r="O62" s="9"/>
      <c r="P62" s="11"/>
    </row>
    <row r="63" spans="1:16" s="1" customFormat="1" x14ac:dyDescent="0.3">
      <c r="A63" s="7"/>
      <c r="B63" s="7"/>
      <c r="C63" s="7"/>
      <c r="D63" s="7"/>
      <c r="E63" s="7"/>
      <c r="F63" s="14">
        <f t="shared" si="12"/>
        <v>0</v>
      </c>
      <c r="G63" s="14"/>
      <c r="H63" s="72">
        <f t="shared" si="13"/>
        <v>0</v>
      </c>
      <c r="I63" s="36"/>
      <c r="J63" s="70"/>
      <c r="K63" s="14">
        <f t="shared" si="14"/>
        <v>0</v>
      </c>
      <c r="L63" s="14">
        <f t="shared" si="15"/>
        <v>0</v>
      </c>
      <c r="M63" s="7"/>
      <c r="N63" s="7"/>
      <c r="O63" s="12"/>
      <c r="P63" s="7"/>
    </row>
    <row r="64" spans="1:16" s="1" customFormat="1" x14ac:dyDescent="0.3">
      <c r="A64" s="7"/>
      <c r="B64" s="7"/>
      <c r="C64" s="7"/>
      <c r="D64" s="7"/>
      <c r="E64" s="7"/>
      <c r="F64" s="14">
        <f t="shared" si="12"/>
        <v>0</v>
      </c>
      <c r="G64" s="14"/>
      <c r="H64" s="72">
        <f t="shared" si="13"/>
        <v>0</v>
      </c>
      <c r="I64" s="36"/>
      <c r="J64" s="70"/>
      <c r="K64" s="14">
        <f t="shared" si="14"/>
        <v>0</v>
      </c>
      <c r="L64" s="14">
        <f t="shared" si="15"/>
        <v>0</v>
      </c>
      <c r="M64" s="7"/>
      <c r="N64" s="7"/>
      <c r="O64" s="12"/>
      <c r="P64" s="7"/>
    </row>
    <row r="65" spans="1:16" s="1" customFormat="1" x14ac:dyDescent="0.3">
      <c r="A65" s="7"/>
      <c r="B65" s="7"/>
      <c r="C65" s="7"/>
      <c r="D65" s="7"/>
      <c r="E65" s="7"/>
      <c r="F65" s="14">
        <f t="shared" si="12"/>
        <v>0</v>
      </c>
      <c r="G65" s="14"/>
      <c r="H65" s="72">
        <f t="shared" si="13"/>
        <v>0</v>
      </c>
      <c r="I65" s="36"/>
      <c r="J65" s="70"/>
      <c r="K65" s="14">
        <f t="shared" si="14"/>
        <v>0</v>
      </c>
      <c r="L65" s="14">
        <f t="shared" si="15"/>
        <v>0</v>
      </c>
      <c r="M65" s="7"/>
      <c r="N65" s="7"/>
      <c r="O65" s="12"/>
      <c r="P65" s="7"/>
    </row>
    <row r="66" spans="1:16" s="1" customFormat="1" x14ac:dyDescent="0.3">
      <c r="A66" s="7"/>
      <c r="B66" s="7"/>
      <c r="C66" s="7"/>
      <c r="D66" s="7"/>
      <c r="E66" s="7"/>
      <c r="F66" s="14">
        <f t="shared" si="12"/>
        <v>0</v>
      </c>
      <c r="G66" s="14"/>
      <c r="H66" s="72">
        <f t="shared" si="13"/>
        <v>0</v>
      </c>
      <c r="I66" s="36"/>
      <c r="J66" s="70"/>
      <c r="K66" s="14">
        <f t="shared" si="14"/>
        <v>0</v>
      </c>
      <c r="L66" s="14">
        <f t="shared" si="15"/>
        <v>0</v>
      </c>
      <c r="M66" s="7"/>
      <c r="N66" s="7"/>
      <c r="O66" s="12"/>
      <c r="P66" s="7"/>
    </row>
    <row r="67" spans="1:16" s="1" customFormat="1" x14ac:dyDescent="0.3">
      <c r="A67" s="7"/>
      <c r="B67" s="7"/>
      <c r="C67" s="7"/>
      <c r="D67" s="7"/>
      <c r="E67" s="7"/>
      <c r="F67" s="14">
        <f t="shared" ref="F67:F68" si="16">SUM(G67:H67)</f>
        <v>0</v>
      </c>
      <c r="G67" s="14"/>
      <c r="H67" s="72">
        <f t="shared" si="13"/>
        <v>0</v>
      </c>
      <c r="I67" s="36"/>
      <c r="J67" s="70"/>
      <c r="K67" s="14">
        <f t="shared" ref="K67:K68" si="17">G67*2%</f>
        <v>0</v>
      </c>
      <c r="L67" s="14">
        <f t="shared" ref="L67:L68" si="18">F67-K67</f>
        <v>0</v>
      </c>
      <c r="M67" s="7"/>
      <c r="N67" s="7"/>
      <c r="O67" s="12"/>
      <c r="P67" s="7"/>
    </row>
    <row r="68" spans="1:16" s="1" customFormat="1" x14ac:dyDescent="0.3">
      <c r="A68" s="7"/>
      <c r="B68" s="7"/>
      <c r="C68" s="7"/>
      <c r="D68" s="7"/>
      <c r="E68" s="7"/>
      <c r="F68" s="14">
        <f t="shared" si="16"/>
        <v>0</v>
      </c>
      <c r="G68" s="14"/>
      <c r="H68" s="72">
        <f t="shared" ref="H68" si="19">G68*18%</f>
        <v>0</v>
      </c>
      <c r="I68" s="36"/>
      <c r="J68" s="70"/>
      <c r="K68" s="14">
        <f t="shared" si="17"/>
        <v>0</v>
      </c>
      <c r="L68" s="14">
        <f t="shared" si="18"/>
        <v>0</v>
      </c>
      <c r="M68" s="7"/>
      <c r="N68" s="7"/>
      <c r="O68" s="7"/>
      <c r="P68" s="7"/>
    </row>
    <row r="70" spans="1:16" x14ac:dyDescent="0.3">
      <c r="J70" s="26">
        <f>F25*2%</f>
        <v>0</v>
      </c>
      <c r="K70" s="32">
        <f>G25*2%</f>
        <v>0</v>
      </c>
    </row>
  </sheetData>
  <hyperlinks>
    <hyperlink ref="A1" location="HOME!A1" display="HOME" xr:uid="{4259F6E0-9AEA-461F-A69B-97F48B5A82B9}"/>
    <hyperlink ref="B1" location="MONTHWISE!A1" display="Monthwise" xr:uid="{46C55F3F-8616-477A-9F07-C89DEF2E18EE}"/>
    <hyperlink ref="C1" location="'GST-Monthwise'!A1" display="GST - Monthwise" xr:uid="{1FD4777B-4658-4B84-A81D-00C02FAEAB36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3A856-2F2D-4575-BE2B-FE43EF67AB7D}">
  <dimension ref="A1:P76"/>
  <sheetViews>
    <sheetView workbookViewId="0">
      <selection activeCell="C11" sqref="C11"/>
    </sheetView>
  </sheetViews>
  <sheetFormatPr defaultColWidth="9.1796875" defaultRowHeight="13" x14ac:dyDescent="0.3"/>
  <cols>
    <col min="1" max="1" width="11.81640625" style="19" bestFit="1" customWidth="1"/>
    <col min="2" max="2" width="5.1796875" style="19" bestFit="1" customWidth="1"/>
    <col min="3" max="3" width="19.1796875" style="19" bestFit="1" customWidth="1"/>
    <col min="4" max="4" width="5.453125" style="19" bestFit="1" customWidth="1"/>
    <col min="5" max="5" width="28.453125" style="19" bestFit="1" customWidth="1"/>
    <col min="6" max="6" width="10" style="13" bestFit="1" customWidth="1"/>
    <col min="7" max="7" width="8.90625" style="20" bestFit="1" customWidth="1"/>
    <col min="8" max="8" width="6.7265625" style="13" bestFit="1" customWidth="1"/>
    <col min="9" max="9" width="10.36328125" style="19" bestFit="1" customWidth="1"/>
    <col min="10" max="10" width="7" style="13" bestFit="1" customWidth="1"/>
    <col min="11" max="11" width="6" style="13" bestFit="1" customWidth="1"/>
    <col min="12" max="12" width="11.453125" style="20" bestFit="1" customWidth="1"/>
    <col min="13" max="13" width="13.08984375" style="20" bestFit="1" customWidth="1"/>
    <col min="14" max="14" width="13.90625" style="19" bestFit="1" customWidth="1"/>
    <col min="15" max="15" width="5.08984375" style="19" bestFit="1" customWidth="1"/>
    <col min="16" max="16" width="8.453125" style="19" bestFit="1" customWidth="1"/>
    <col min="17" max="16384" width="9.1796875" style="19"/>
  </cols>
  <sheetData>
    <row r="1" spans="1:16" s="26" customFormat="1" ht="23.5" x14ac:dyDescent="0.55000000000000004">
      <c r="A1" s="27" t="s">
        <v>22</v>
      </c>
      <c r="B1" s="97"/>
      <c r="C1" s="73" t="s">
        <v>35</v>
      </c>
      <c r="D1" s="28"/>
      <c r="E1" s="28"/>
      <c r="F1" s="29">
        <f>SUM(F2:F120)</f>
        <v>184146.08</v>
      </c>
      <c r="G1" s="29">
        <f>SUM(G2:G120)</f>
        <v>156056</v>
      </c>
      <c r="H1" s="29">
        <f>SUM(H2:H71)</f>
        <v>28090.079999999998</v>
      </c>
      <c r="I1" s="176"/>
      <c r="J1" s="177"/>
      <c r="K1" s="29">
        <f>SUM(K2:K120)</f>
        <v>3121.12</v>
      </c>
      <c r="L1" s="29">
        <f>SUM(L2:L120)</f>
        <v>181024.96000000002</v>
      </c>
      <c r="M1" s="29">
        <f>SUM(M4:M126)</f>
        <v>184146</v>
      </c>
      <c r="N1" s="30"/>
      <c r="O1" s="31"/>
    </row>
    <row r="2" spans="1:16" ht="15" customHeight="1" x14ac:dyDescent="0.3">
      <c r="A2" s="172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4"/>
    </row>
    <row r="3" spans="1:16" x14ac:dyDescent="0.3">
      <c r="A3" s="74" t="s">
        <v>7</v>
      </c>
      <c r="B3" s="74" t="s">
        <v>8</v>
      </c>
      <c r="C3" s="74" t="s">
        <v>9</v>
      </c>
      <c r="D3" s="74" t="s">
        <v>10</v>
      </c>
      <c r="E3" s="74" t="s">
        <v>11</v>
      </c>
      <c r="F3" s="75" t="s">
        <v>12</v>
      </c>
      <c r="G3" s="75" t="s">
        <v>13</v>
      </c>
      <c r="H3" s="75" t="s">
        <v>29</v>
      </c>
      <c r="I3" s="74" t="s">
        <v>15</v>
      </c>
      <c r="J3" s="74" t="s">
        <v>16</v>
      </c>
      <c r="K3" s="75" t="s">
        <v>17</v>
      </c>
      <c r="L3" s="75" t="s">
        <v>4</v>
      </c>
      <c r="M3" s="75" t="s">
        <v>18</v>
      </c>
      <c r="N3" s="75" t="s">
        <v>19</v>
      </c>
      <c r="O3" s="75" t="s">
        <v>20</v>
      </c>
      <c r="P3" s="74" t="s">
        <v>21</v>
      </c>
    </row>
    <row r="4" spans="1:16" x14ac:dyDescent="0.3">
      <c r="A4" s="126" t="s">
        <v>60</v>
      </c>
      <c r="B4" s="121"/>
      <c r="C4" s="121" t="s">
        <v>64</v>
      </c>
      <c r="D4" s="121" t="s">
        <v>65</v>
      </c>
      <c r="E4" s="121" t="s">
        <v>63</v>
      </c>
      <c r="F4" s="123">
        <f t="shared" ref="F4:F35" si="0">SUM(G4:H4)</f>
        <v>5900</v>
      </c>
      <c r="G4" s="123">
        <v>5000</v>
      </c>
      <c r="H4" s="128">
        <f t="shared" ref="H4:H67" si="1">G4*18%</f>
        <v>900</v>
      </c>
      <c r="I4" s="124"/>
      <c r="J4" s="129"/>
      <c r="K4" s="123">
        <f t="shared" ref="K4:K35" si="2">G4*2%</f>
        <v>100</v>
      </c>
      <c r="L4" s="123">
        <f t="shared" ref="L4:L35" si="3">F4-K4</f>
        <v>5800</v>
      </c>
      <c r="M4" s="123">
        <v>5900</v>
      </c>
      <c r="N4" s="121" t="s">
        <v>189</v>
      </c>
      <c r="O4" s="119" t="s">
        <v>98</v>
      </c>
      <c r="P4" s="120" t="s">
        <v>99</v>
      </c>
    </row>
    <row r="5" spans="1:16" x14ac:dyDescent="0.3">
      <c r="A5" s="126" t="s">
        <v>163</v>
      </c>
      <c r="B5" s="121"/>
      <c r="C5" s="121" t="s">
        <v>167</v>
      </c>
      <c r="D5" s="121" t="s">
        <v>52</v>
      </c>
      <c r="E5" s="121" t="s">
        <v>165</v>
      </c>
      <c r="F5" s="123">
        <f t="shared" si="0"/>
        <v>30528.959999999999</v>
      </c>
      <c r="G5" s="123">
        <v>25872</v>
      </c>
      <c r="H5" s="128">
        <f t="shared" si="1"/>
        <v>4656.96</v>
      </c>
      <c r="I5" s="124"/>
      <c r="J5" s="129"/>
      <c r="K5" s="123">
        <f t="shared" si="2"/>
        <v>517.44000000000005</v>
      </c>
      <c r="L5" s="123">
        <f t="shared" si="3"/>
        <v>30011.52</v>
      </c>
      <c r="M5" s="123"/>
      <c r="N5" s="121"/>
      <c r="O5" s="119"/>
      <c r="P5" s="127"/>
    </row>
    <row r="6" spans="1:16" x14ac:dyDescent="0.3">
      <c r="A6" s="126" t="s">
        <v>163</v>
      </c>
      <c r="B6" s="121"/>
      <c r="C6" s="121" t="s">
        <v>167</v>
      </c>
      <c r="D6" s="121" t="s">
        <v>52</v>
      </c>
      <c r="E6" s="121" t="s">
        <v>166</v>
      </c>
      <c r="F6" s="123">
        <f t="shared" si="0"/>
        <v>147717.12</v>
      </c>
      <c r="G6" s="123">
        <v>125184</v>
      </c>
      <c r="H6" s="128">
        <f t="shared" si="1"/>
        <v>22533.119999999999</v>
      </c>
      <c r="I6" s="124"/>
      <c r="J6" s="129"/>
      <c r="K6" s="123">
        <f t="shared" si="2"/>
        <v>2503.6799999999998</v>
      </c>
      <c r="L6" s="123">
        <f t="shared" si="3"/>
        <v>145213.44</v>
      </c>
      <c r="M6" s="123">
        <v>178246</v>
      </c>
      <c r="N6" s="123" t="s">
        <v>188</v>
      </c>
      <c r="O6" s="119" t="s">
        <v>98</v>
      </c>
      <c r="P6" s="120" t="s">
        <v>99</v>
      </c>
    </row>
    <row r="7" spans="1:16" x14ac:dyDescent="0.3">
      <c r="A7" s="21"/>
      <c r="B7" s="7"/>
      <c r="C7" s="7"/>
      <c r="D7" s="7"/>
      <c r="E7" s="7"/>
      <c r="F7" s="14">
        <f t="shared" si="0"/>
        <v>0</v>
      </c>
      <c r="G7" s="14"/>
      <c r="H7" s="72">
        <f t="shared" si="1"/>
        <v>0</v>
      </c>
      <c r="I7" s="7"/>
      <c r="J7" s="99"/>
      <c r="K7" s="14">
        <f t="shared" si="2"/>
        <v>0</v>
      </c>
      <c r="L7" s="14">
        <f t="shared" si="3"/>
        <v>0</v>
      </c>
      <c r="M7" s="14"/>
      <c r="N7" s="7"/>
      <c r="O7" s="7"/>
      <c r="P7" s="7"/>
    </row>
    <row r="8" spans="1:16" x14ac:dyDescent="0.3">
      <c r="A8" s="21"/>
      <c r="B8" s="7"/>
      <c r="D8" s="7"/>
      <c r="E8" s="7"/>
      <c r="F8" s="14">
        <f t="shared" si="0"/>
        <v>0</v>
      </c>
      <c r="G8" s="14"/>
      <c r="H8" s="72">
        <f t="shared" si="1"/>
        <v>0</v>
      </c>
      <c r="I8" s="7"/>
      <c r="J8" s="99"/>
      <c r="K8" s="14">
        <f t="shared" si="2"/>
        <v>0</v>
      </c>
      <c r="L8" s="14">
        <f t="shared" si="3"/>
        <v>0</v>
      </c>
      <c r="M8" s="14"/>
      <c r="N8" s="7"/>
      <c r="O8" s="5"/>
      <c r="P8" s="8"/>
    </row>
    <row r="9" spans="1:16" x14ac:dyDescent="0.3">
      <c r="A9" s="21"/>
      <c r="B9" s="7"/>
      <c r="C9" s="7"/>
      <c r="D9" s="7"/>
      <c r="E9" s="7"/>
      <c r="F9" s="14">
        <f t="shared" si="0"/>
        <v>0</v>
      </c>
      <c r="G9" s="14"/>
      <c r="H9" s="72">
        <f t="shared" si="1"/>
        <v>0</v>
      </c>
      <c r="I9" s="7"/>
      <c r="J9" s="99"/>
      <c r="K9" s="14">
        <f t="shared" si="2"/>
        <v>0</v>
      </c>
      <c r="L9" s="14">
        <f t="shared" si="3"/>
        <v>0</v>
      </c>
      <c r="M9" s="14"/>
      <c r="N9" s="7"/>
      <c r="O9" s="5"/>
      <c r="P9" s="8"/>
    </row>
    <row r="10" spans="1:16" x14ac:dyDescent="0.3">
      <c r="A10" s="21"/>
      <c r="B10" s="7"/>
      <c r="C10" s="7"/>
      <c r="D10" s="7"/>
      <c r="E10" s="7"/>
      <c r="F10" s="14">
        <f t="shared" si="0"/>
        <v>0</v>
      </c>
      <c r="G10" s="14"/>
      <c r="H10" s="72">
        <f t="shared" si="1"/>
        <v>0</v>
      </c>
      <c r="I10" s="7"/>
      <c r="J10" s="99"/>
      <c r="K10" s="14">
        <f t="shared" si="2"/>
        <v>0</v>
      </c>
      <c r="L10" s="14">
        <f t="shared" si="3"/>
        <v>0</v>
      </c>
      <c r="M10" s="14"/>
      <c r="N10" s="7"/>
      <c r="O10" s="7"/>
      <c r="P10" s="7"/>
    </row>
    <row r="11" spans="1:16" x14ac:dyDescent="0.3">
      <c r="A11" s="21"/>
      <c r="B11" s="7"/>
      <c r="C11" s="7"/>
      <c r="D11" s="7"/>
      <c r="E11" s="7"/>
      <c r="F11" s="14">
        <f t="shared" si="0"/>
        <v>0</v>
      </c>
      <c r="G11" s="14"/>
      <c r="H11" s="72">
        <f t="shared" si="1"/>
        <v>0</v>
      </c>
      <c r="I11" s="7"/>
      <c r="J11" s="99"/>
      <c r="K11" s="14">
        <f t="shared" si="2"/>
        <v>0</v>
      </c>
      <c r="L11" s="14">
        <f t="shared" si="3"/>
        <v>0</v>
      </c>
      <c r="M11" s="14"/>
      <c r="N11" s="7"/>
      <c r="O11" s="7"/>
      <c r="P11" s="7"/>
    </row>
    <row r="12" spans="1:16" x14ac:dyDescent="0.3">
      <c r="A12" s="21"/>
      <c r="B12" s="7"/>
      <c r="C12" s="7"/>
      <c r="D12" s="7"/>
      <c r="E12" s="7"/>
      <c r="F12" s="14">
        <f t="shared" si="0"/>
        <v>0</v>
      </c>
      <c r="G12" s="14"/>
      <c r="H12" s="72">
        <f t="shared" si="1"/>
        <v>0</v>
      </c>
      <c r="I12" s="7"/>
      <c r="J12" s="99"/>
      <c r="K12" s="14">
        <f t="shared" si="2"/>
        <v>0</v>
      </c>
      <c r="L12" s="14">
        <f t="shared" si="3"/>
        <v>0</v>
      </c>
      <c r="M12" s="14"/>
      <c r="N12" s="7"/>
      <c r="O12" s="7"/>
      <c r="P12" s="14"/>
    </row>
    <row r="13" spans="1:16" x14ac:dyDescent="0.3">
      <c r="A13" s="21"/>
      <c r="B13" s="7"/>
      <c r="C13" s="7"/>
      <c r="D13" s="7"/>
      <c r="E13" s="7"/>
      <c r="F13" s="14">
        <f t="shared" si="0"/>
        <v>0</v>
      </c>
      <c r="G13" s="14"/>
      <c r="H13" s="72">
        <f t="shared" si="1"/>
        <v>0</v>
      </c>
      <c r="I13" s="7"/>
      <c r="J13" s="99"/>
      <c r="K13" s="14">
        <f t="shared" si="2"/>
        <v>0</v>
      </c>
      <c r="L13" s="14">
        <f t="shared" si="3"/>
        <v>0</v>
      </c>
      <c r="M13" s="14"/>
      <c r="N13" s="7"/>
      <c r="O13" s="7"/>
      <c r="P13" s="7"/>
    </row>
    <row r="14" spans="1:16" x14ac:dyDescent="0.3">
      <c r="A14" s="21"/>
      <c r="B14" s="7"/>
      <c r="C14" s="7"/>
      <c r="D14" s="7"/>
      <c r="E14" s="7"/>
      <c r="F14" s="14">
        <f t="shared" si="0"/>
        <v>0</v>
      </c>
      <c r="G14" s="14"/>
      <c r="H14" s="72">
        <f t="shared" si="1"/>
        <v>0</v>
      </c>
      <c r="I14" s="7"/>
      <c r="J14" s="99"/>
      <c r="K14" s="14">
        <f t="shared" si="2"/>
        <v>0</v>
      </c>
      <c r="L14" s="14">
        <f t="shared" si="3"/>
        <v>0</v>
      </c>
      <c r="M14" s="14"/>
      <c r="N14" s="7"/>
      <c r="O14" s="7"/>
      <c r="P14" s="7"/>
    </row>
    <row r="15" spans="1:16" x14ac:dyDescent="0.3">
      <c r="A15" s="21"/>
      <c r="B15" s="7"/>
      <c r="C15" s="7"/>
      <c r="D15" s="7"/>
      <c r="E15" s="7"/>
      <c r="F15" s="14">
        <f t="shared" si="0"/>
        <v>0</v>
      </c>
      <c r="G15" s="14"/>
      <c r="H15" s="72">
        <f t="shared" si="1"/>
        <v>0</v>
      </c>
      <c r="I15" s="7"/>
      <c r="J15" s="99"/>
      <c r="K15" s="14">
        <f t="shared" si="2"/>
        <v>0</v>
      </c>
      <c r="L15" s="14">
        <f t="shared" si="3"/>
        <v>0</v>
      </c>
      <c r="M15" s="14"/>
      <c r="N15" s="7"/>
      <c r="O15" s="7"/>
      <c r="P15" s="7"/>
    </row>
    <row r="16" spans="1:16" x14ac:dyDescent="0.3">
      <c r="A16" s="21"/>
      <c r="B16" s="7"/>
      <c r="C16" s="7"/>
      <c r="D16" s="7"/>
      <c r="E16" s="7"/>
      <c r="F16" s="14">
        <f t="shared" si="0"/>
        <v>0</v>
      </c>
      <c r="G16" s="14"/>
      <c r="H16" s="72">
        <f t="shared" si="1"/>
        <v>0</v>
      </c>
      <c r="I16" s="7"/>
      <c r="J16" s="21"/>
      <c r="K16" s="14">
        <f t="shared" si="2"/>
        <v>0</v>
      </c>
      <c r="L16" s="14">
        <f t="shared" si="3"/>
        <v>0</v>
      </c>
      <c r="M16" s="14"/>
      <c r="N16" s="7"/>
      <c r="O16" s="7"/>
      <c r="P16" s="7"/>
    </row>
    <row r="17" spans="1:16" x14ac:dyDescent="0.3">
      <c r="A17" s="21"/>
      <c r="B17" s="7"/>
      <c r="C17" s="7"/>
      <c r="D17" s="7"/>
      <c r="E17" s="7"/>
      <c r="F17" s="14">
        <f t="shared" si="0"/>
        <v>0</v>
      </c>
      <c r="G17" s="14"/>
      <c r="H17" s="72">
        <f t="shared" si="1"/>
        <v>0</v>
      </c>
      <c r="I17" s="7"/>
      <c r="J17" s="21"/>
      <c r="K17" s="14">
        <f t="shared" si="2"/>
        <v>0</v>
      </c>
      <c r="L17" s="14">
        <f t="shared" si="3"/>
        <v>0</v>
      </c>
      <c r="M17" s="14"/>
      <c r="N17" s="7"/>
      <c r="O17" s="7"/>
      <c r="P17" s="7"/>
    </row>
    <row r="18" spans="1:16" x14ac:dyDescent="0.3">
      <c r="A18" s="21"/>
      <c r="B18" s="7"/>
      <c r="C18" s="7"/>
      <c r="D18" s="7"/>
      <c r="E18" s="7"/>
      <c r="F18" s="14">
        <f t="shared" si="0"/>
        <v>0</v>
      </c>
      <c r="G18" s="14"/>
      <c r="H18" s="72">
        <f t="shared" si="1"/>
        <v>0</v>
      </c>
      <c r="I18" s="7"/>
      <c r="J18" s="21"/>
      <c r="K18" s="14">
        <f t="shared" si="2"/>
        <v>0</v>
      </c>
      <c r="L18" s="14">
        <f t="shared" si="3"/>
        <v>0</v>
      </c>
      <c r="M18" s="14"/>
      <c r="N18" s="7"/>
      <c r="O18" s="7"/>
      <c r="P18" s="7"/>
    </row>
    <row r="19" spans="1:16" x14ac:dyDescent="0.3">
      <c r="A19" s="21"/>
      <c r="B19" s="21"/>
      <c r="C19" s="21"/>
      <c r="D19" s="21"/>
      <c r="E19" s="21"/>
      <c r="F19" s="14">
        <f t="shared" si="0"/>
        <v>0</v>
      </c>
      <c r="G19" s="14"/>
      <c r="H19" s="72">
        <f t="shared" si="1"/>
        <v>0</v>
      </c>
      <c r="I19" s="7"/>
      <c r="J19" s="21"/>
      <c r="K19" s="14">
        <f t="shared" si="2"/>
        <v>0</v>
      </c>
      <c r="L19" s="14">
        <f t="shared" si="3"/>
        <v>0</v>
      </c>
      <c r="M19" s="78"/>
      <c r="N19" s="78"/>
      <c r="O19" s="21"/>
      <c r="P19" s="21"/>
    </row>
    <row r="20" spans="1:16" x14ac:dyDescent="0.3">
      <c r="A20" s="21"/>
      <c r="B20" s="21"/>
      <c r="C20" s="21"/>
      <c r="D20" s="21"/>
      <c r="E20" s="21"/>
      <c r="F20" s="14">
        <f t="shared" si="0"/>
        <v>0</v>
      </c>
      <c r="G20" s="14"/>
      <c r="H20" s="72">
        <f t="shared" si="1"/>
        <v>0</v>
      </c>
      <c r="I20" s="7"/>
      <c r="J20" s="21"/>
      <c r="K20" s="14">
        <f t="shared" si="2"/>
        <v>0</v>
      </c>
      <c r="L20" s="14">
        <f t="shared" si="3"/>
        <v>0</v>
      </c>
      <c r="M20" s="78"/>
      <c r="N20" s="21"/>
      <c r="O20" s="21"/>
      <c r="P20" s="21"/>
    </row>
    <row r="21" spans="1:16" x14ac:dyDescent="0.3">
      <c r="A21" s="21"/>
      <c r="B21" s="21"/>
      <c r="C21" s="21"/>
      <c r="D21" s="21"/>
      <c r="E21" s="21"/>
      <c r="F21" s="14">
        <f t="shared" si="0"/>
        <v>0</v>
      </c>
      <c r="G21" s="14"/>
      <c r="H21" s="72">
        <f t="shared" si="1"/>
        <v>0</v>
      </c>
      <c r="I21" s="7"/>
      <c r="J21" s="21"/>
      <c r="K21" s="14">
        <f t="shared" si="2"/>
        <v>0</v>
      </c>
      <c r="L21" s="14">
        <f t="shared" si="3"/>
        <v>0</v>
      </c>
      <c r="M21" s="78"/>
      <c r="N21" s="21"/>
      <c r="O21" s="21"/>
      <c r="P21" s="21"/>
    </row>
    <row r="22" spans="1:16" x14ac:dyDescent="0.3">
      <c r="A22" s="21"/>
      <c r="B22" s="21"/>
      <c r="C22" s="21"/>
      <c r="D22" s="21"/>
      <c r="E22" s="21"/>
      <c r="F22" s="14">
        <f t="shared" si="0"/>
        <v>0</v>
      </c>
      <c r="G22" s="14"/>
      <c r="H22" s="72">
        <f t="shared" si="1"/>
        <v>0</v>
      </c>
      <c r="I22" s="7"/>
      <c r="J22" s="21"/>
      <c r="K22" s="14">
        <f t="shared" si="2"/>
        <v>0</v>
      </c>
      <c r="L22" s="14">
        <f t="shared" si="3"/>
        <v>0</v>
      </c>
      <c r="M22" s="78"/>
      <c r="N22" s="21"/>
      <c r="O22" s="21"/>
      <c r="P22" s="21"/>
    </row>
    <row r="23" spans="1:16" x14ac:dyDescent="0.3">
      <c r="A23" s="21"/>
      <c r="B23" s="21"/>
      <c r="C23" s="21"/>
      <c r="D23" s="21"/>
      <c r="E23" s="21"/>
      <c r="F23" s="14">
        <f t="shared" si="0"/>
        <v>0</v>
      </c>
      <c r="G23" s="14"/>
      <c r="H23" s="72">
        <f t="shared" si="1"/>
        <v>0</v>
      </c>
      <c r="I23" s="7"/>
      <c r="J23" s="21"/>
      <c r="K23" s="14">
        <f t="shared" si="2"/>
        <v>0</v>
      </c>
      <c r="L23" s="14">
        <f t="shared" si="3"/>
        <v>0</v>
      </c>
      <c r="M23" s="78"/>
      <c r="N23" s="21"/>
      <c r="O23" s="21"/>
      <c r="P23" s="21"/>
    </row>
    <row r="24" spans="1:16" x14ac:dyDescent="0.3">
      <c r="A24" s="21"/>
      <c r="B24" s="21"/>
      <c r="C24" s="21"/>
      <c r="D24" s="21"/>
      <c r="E24" s="21"/>
      <c r="F24" s="14">
        <f t="shared" si="0"/>
        <v>0</v>
      </c>
      <c r="G24" s="14"/>
      <c r="H24" s="72">
        <f t="shared" si="1"/>
        <v>0</v>
      </c>
      <c r="I24" s="7"/>
      <c r="J24" s="21"/>
      <c r="K24" s="14">
        <f t="shared" si="2"/>
        <v>0</v>
      </c>
      <c r="L24" s="14">
        <f t="shared" si="3"/>
        <v>0</v>
      </c>
      <c r="M24" s="78"/>
      <c r="N24" s="21"/>
      <c r="O24" s="21"/>
      <c r="P24" s="21"/>
    </row>
    <row r="25" spans="1:16" x14ac:dyDescent="0.3">
      <c r="A25" s="21"/>
      <c r="B25" s="21"/>
      <c r="C25" s="21"/>
      <c r="D25" s="21"/>
      <c r="E25" s="21"/>
      <c r="F25" s="14">
        <f t="shared" si="0"/>
        <v>0</v>
      </c>
      <c r="G25" s="14"/>
      <c r="H25" s="72">
        <f t="shared" si="1"/>
        <v>0</v>
      </c>
      <c r="I25" s="7"/>
      <c r="J25" s="21"/>
      <c r="K25" s="14">
        <f t="shared" si="2"/>
        <v>0</v>
      </c>
      <c r="L25" s="14">
        <f t="shared" si="3"/>
        <v>0</v>
      </c>
      <c r="M25" s="78"/>
      <c r="N25" s="21"/>
      <c r="O25" s="21"/>
      <c r="P25" s="21"/>
    </row>
    <row r="26" spans="1:16" x14ac:dyDescent="0.3">
      <c r="A26" s="21"/>
      <c r="B26" s="21"/>
      <c r="C26" s="21"/>
      <c r="D26" s="21"/>
      <c r="E26" s="21"/>
      <c r="F26" s="14">
        <f t="shared" si="0"/>
        <v>0</v>
      </c>
      <c r="G26" s="14"/>
      <c r="H26" s="72">
        <f t="shared" si="1"/>
        <v>0</v>
      </c>
      <c r="I26" s="7"/>
      <c r="J26" s="21"/>
      <c r="K26" s="14">
        <f t="shared" si="2"/>
        <v>0</v>
      </c>
      <c r="L26" s="14">
        <f t="shared" si="3"/>
        <v>0</v>
      </c>
      <c r="M26" s="78"/>
      <c r="N26" s="21"/>
      <c r="O26" s="21"/>
      <c r="P26" s="21"/>
    </row>
    <row r="27" spans="1:16" x14ac:dyDescent="0.3">
      <c r="A27" s="21"/>
      <c r="B27" s="21"/>
      <c r="C27" s="21"/>
      <c r="D27" s="21"/>
      <c r="E27" s="21"/>
      <c r="F27" s="14">
        <f t="shared" si="0"/>
        <v>0</v>
      </c>
      <c r="G27" s="14"/>
      <c r="H27" s="72">
        <f t="shared" si="1"/>
        <v>0</v>
      </c>
      <c r="I27" s="7"/>
      <c r="J27" s="21"/>
      <c r="K27" s="14">
        <f t="shared" si="2"/>
        <v>0</v>
      </c>
      <c r="L27" s="14">
        <f t="shared" si="3"/>
        <v>0</v>
      </c>
      <c r="M27" s="78"/>
      <c r="N27" s="21"/>
      <c r="O27" s="21"/>
      <c r="P27" s="21"/>
    </row>
    <row r="28" spans="1:16" x14ac:dyDescent="0.3">
      <c r="A28" s="21"/>
      <c r="B28" s="21"/>
      <c r="C28" s="21"/>
      <c r="D28" s="21"/>
      <c r="E28" s="21"/>
      <c r="F28" s="14">
        <f t="shared" si="0"/>
        <v>0</v>
      </c>
      <c r="G28" s="14"/>
      <c r="H28" s="72">
        <f t="shared" si="1"/>
        <v>0</v>
      </c>
      <c r="I28" s="7"/>
      <c r="J28" s="21"/>
      <c r="K28" s="14">
        <f t="shared" si="2"/>
        <v>0</v>
      </c>
      <c r="L28" s="14">
        <f t="shared" si="3"/>
        <v>0</v>
      </c>
      <c r="M28" s="78"/>
      <c r="N28" s="21"/>
      <c r="O28" s="21"/>
      <c r="P28" s="21"/>
    </row>
    <row r="29" spans="1:16" x14ac:dyDescent="0.3">
      <c r="A29" s="21"/>
      <c r="B29" s="21"/>
      <c r="C29" s="21"/>
      <c r="D29" s="21"/>
      <c r="E29" s="21"/>
      <c r="F29" s="14">
        <f t="shared" si="0"/>
        <v>0</v>
      </c>
      <c r="G29" s="14"/>
      <c r="H29" s="72">
        <f t="shared" si="1"/>
        <v>0</v>
      </c>
      <c r="I29" s="7"/>
      <c r="J29" s="21"/>
      <c r="K29" s="14">
        <f t="shared" si="2"/>
        <v>0</v>
      </c>
      <c r="L29" s="14">
        <f t="shared" si="3"/>
        <v>0</v>
      </c>
      <c r="M29" s="78"/>
      <c r="N29" s="21"/>
      <c r="O29" s="21"/>
      <c r="P29" s="21"/>
    </row>
    <row r="30" spans="1:16" x14ac:dyDescent="0.3">
      <c r="A30" s="21"/>
      <c r="B30" s="21"/>
      <c r="C30" s="21"/>
      <c r="D30" s="21"/>
      <c r="E30" s="21"/>
      <c r="F30" s="14">
        <f t="shared" si="0"/>
        <v>0</v>
      </c>
      <c r="G30" s="14"/>
      <c r="H30" s="72">
        <f t="shared" si="1"/>
        <v>0</v>
      </c>
      <c r="I30" s="7"/>
      <c r="J30" s="21"/>
      <c r="K30" s="14">
        <f t="shared" si="2"/>
        <v>0</v>
      </c>
      <c r="L30" s="14">
        <f t="shared" si="3"/>
        <v>0</v>
      </c>
      <c r="M30" s="78"/>
      <c r="N30" s="21"/>
      <c r="O30" s="21"/>
      <c r="P30" s="21"/>
    </row>
    <row r="31" spans="1:16" x14ac:dyDescent="0.3">
      <c r="A31" s="21"/>
      <c r="B31" s="21"/>
      <c r="C31" s="21"/>
      <c r="D31" s="21"/>
      <c r="E31" s="21"/>
      <c r="F31" s="14">
        <f t="shared" si="0"/>
        <v>0</v>
      </c>
      <c r="G31" s="14"/>
      <c r="H31" s="72">
        <f t="shared" si="1"/>
        <v>0</v>
      </c>
      <c r="I31" s="7"/>
      <c r="J31" s="21"/>
      <c r="K31" s="14">
        <f t="shared" si="2"/>
        <v>0</v>
      </c>
      <c r="L31" s="14">
        <f t="shared" si="3"/>
        <v>0</v>
      </c>
      <c r="M31" s="78"/>
      <c r="N31" s="21"/>
      <c r="O31" s="21"/>
      <c r="P31" s="21"/>
    </row>
    <row r="32" spans="1:16" x14ac:dyDescent="0.3">
      <c r="A32" s="21"/>
      <c r="B32" s="21"/>
      <c r="C32" s="21"/>
      <c r="D32" s="21"/>
      <c r="E32" s="21"/>
      <c r="F32" s="14">
        <f t="shared" si="0"/>
        <v>0</v>
      </c>
      <c r="G32" s="14"/>
      <c r="H32" s="72">
        <f t="shared" si="1"/>
        <v>0</v>
      </c>
      <c r="I32" s="7"/>
      <c r="J32" s="21"/>
      <c r="K32" s="14">
        <f t="shared" si="2"/>
        <v>0</v>
      </c>
      <c r="L32" s="14">
        <f t="shared" si="3"/>
        <v>0</v>
      </c>
      <c r="M32" s="78"/>
      <c r="N32" s="21"/>
      <c r="O32" s="21"/>
      <c r="P32" s="21"/>
    </row>
    <row r="33" spans="1:16" x14ac:dyDescent="0.3">
      <c r="A33" s="21"/>
      <c r="B33" s="21"/>
      <c r="C33" s="21"/>
      <c r="D33" s="21"/>
      <c r="E33" s="21"/>
      <c r="F33" s="14">
        <f t="shared" si="0"/>
        <v>0</v>
      </c>
      <c r="G33" s="14"/>
      <c r="H33" s="72">
        <f t="shared" si="1"/>
        <v>0</v>
      </c>
      <c r="I33" s="7"/>
      <c r="J33" s="21"/>
      <c r="K33" s="14">
        <f t="shared" si="2"/>
        <v>0</v>
      </c>
      <c r="L33" s="14">
        <f t="shared" si="3"/>
        <v>0</v>
      </c>
      <c r="M33" s="78"/>
      <c r="N33" s="21"/>
      <c r="O33" s="21"/>
      <c r="P33" s="21"/>
    </row>
    <row r="34" spans="1:16" x14ac:dyDescent="0.3">
      <c r="A34" s="21"/>
      <c r="B34" s="21"/>
      <c r="C34" s="21"/>
      <c r="D34" s="21"/>
      <c r="E34" s="21"/>
      <c r="F34" s="14">
        <f t="shared" si="0"/>
        <v>0</v>
      </c>
      <c r="G34" s="14"/>
      <c r="H34" s="72">
        <f t="shared" si="1"/>
        <v>0</v>
      </c>
      <c r="I34" s="7"/>
      <c r="J34" s="21"/>
      <c r="K34" s="14">
        <f t="shared" si="2"/>
        <v>0</v>
      </c>
      <c r="L34" s="14">
        <f t="shared" si="3"/>
        <v>0</v>
      </c>
      <c r="M34" s="78"/>
      <c r="N34" s="21"/>
      <c r="O34" s="21"/>
      <c r="P34" s="21"/>
    </row>
    <row r="35" spans="1:16" x14ac:dyDescent="0.3">
      <c r="A35" s="21"/>
      <c r="B35" s="21"/>
      <c r="C35" s="21"/>
      <c r="D35" s="21"/>
      <c r="E35" s="21"/>
      <c r="F35" s="14">
        <f t="shared" si="0"/>
        <v>0</v>
      </c>
      <c r="G35" s="14"/>
      <c r="H35" s="72">
        <f t="shared" si="1"/>
        <v>0</v>
      </c>
      <c r="I35" s="7"/>
      <c r="J35" s="21"/>
      <c r="K35" s="14">
        <f t="shared" si="2"/>
        <v>0</v>
      </c>
      <c r="L35" s="14">
        <f t="shared" si="3"/>
        <v>0</v>
      </c>
      <c r="M35" s="78"/>
      <c r="N35" s="21"/>
      <c r="O35" s="21"/>
      <c r="P35" s="21"/>
    </row>
    <row r="36" spans="1:16" x14ac:dyDescent="0.3">
      <c r="A36" s="21"/>
      <c r="B36" s="21"/>
      <c r="C36" s="21"/>
      <c r="D36" s="21"/>
      <c r="E36" s="21"/>
      <c r="F36" s="14">
        <f t="shared" ref="F36:F67" si="4">SUM(G36:H36)</f>
        <v>0</v>
      </c>
      <c r="G36" s="14"/>
      <c r="H36" s="72">
        <f t="shared" si="1"/>
        <v>0</v>
      </c>
      <c r="I36" s="7"/>
      <c r="J36" s="21"/>
      <c r="K36" s="14">
        <f t="shared" ref="K36:K67" si="5">G36*2%</f>
        <v>0</v>
      </c>
      <c r="L36" s="14">
        <f t="shared" ref="L36:L67" si="6">F36-K36</f>
        <v>0</v>
      </c>
      <c r="M36" s="78"/>
      <c r="N36" s="21"/>
      <c r="O36" s="21"/>
      <c r="P36" s="21"/>
    </row>
    <row r="37" spans="1:16" x14ac:dyDescent="0.3">
      <c r="A37" s="21"/>
      <c r="B37" s="21"/>
      <c r="C37" s="21"/>
      <c r="D37" s="21"/>
      <c r="E37" s="21"/>
      <c r="F37" s="14">
        <f t="shared" si="4"/>
        <v>0</v>
      </c>
      <c r="G37" s="14"/>
      <c r="H37" s="72">
        <f t="shared" si="1"/>
        <v>0</v>
      </c>
      <c r="I37" s="7"/>
      <c r="J37" s="21"/>
      <c r="K37" s="14">
        <f t="shared" si="5"/>
        <v>0</v>
      </c>
      <c r="L37" s="14">
        <f t="shared" si="6"/>
        <v>0</v>
      </c>
      <c r="M37" s="78"/>
      <c r="N37" s="21"/>
      <c r="O37" s="21"/>
      <c r="P37" s="21"/>
    </row>
    <row r="38" spans="1:16" x14ac:dyDescent="0.3">
      <c r="A38" s="21"/>
      <c r="B38" s="21"/>
      <c r="C38" s="21"/>
      <c r="D38" s="21"/>
      <c r="E38" s="21"/>
      <c r="F38" s="14">
        <f t="shared" si="4"/>
        <v>0</v>
      </c>
      <c r="G38" s="14"/>
      <c r="H38" s="72">
        <f t="shared" si="1"/>
        <v>0</v>
      </c>
      <c r="I38" s="7"/>
      <c r="J38" s="21"/>
      <c r="K38" s="14">
        <f t="shared" si="5"/>
        <v>0</v>
      </c>
      <c r="L38" s="14">
        <f t="shared" si="6"/>
        <v>0</v>
      </c>
      <c r="M38" s="78"/>
      <c r="N38" s="21"/>
      <c r="O38" s="21"/>
      <c r="P38" s="21"/>
    </row>
    <row r="39" spans="1:16" x14ac:dyDescent="0.3">
      <c r="A39" s="21"/>
      <c r="B39" s="21"/>
      <c r="C39" s="21"/>
      <c r="D39" s="21"/>
      <c r="E39" s="21"/>
      <c r="F39" s="14">
        <f t="shared" si="4"/>
        <v>0</v>
      </c>
      <c r="G39" s="14"/>
      <c r="H39" s="72">
        <f t="shared" si="1"/>
        <v>0</v>
      </c>
      <c r="I39" s="7"/>
      <c r="J39" s="21"/>
      <c r="K39" s="14">
        <f t="shared" si="5"/>
        <v>0</v>
      </c>
      <c r="L39" s="14">
        <f t="shared" si="6"/>
        <v>0</v>
      </c>
      <c r="M39" s="78"/>
      <c r="N39" s="21"/>
      <c r="O39" s="21"/>
      <c r="P39" s="21"/>
    </row>
    <row r="40" spans="1:16" x14ac:dyDescent="0.3">
      <c r="A40" s="21"/>
      <c r="B40" s="21"/>
      <c r="C40" s="21"/>
      <c r="D40" s="21"/>
      <c r="E40" s="21"/>
      <c r="F40" s="14">
        <f t="shared" si="4"/>
        <v>0</v>
      </c>
      <c r="G40" s="14"/>
      <c r="H40" s="72">
        <f t="shared" si="1"/>
        <v>0</v>
      </c>
      <c r="I40" s="7"/>
      <c r="J40" s="21"/>
      <c r="K40" s="14">
        <f t="shared" si="5"/>
        <v>0</v>
      </c>
      <c r="L40" s="14">
        <f t="shared" si="6"/>
        <v>0</v>
      </c>
      <c r="M40" s="78"/>
      <c r="N40" s="21"/>
      <c r="O40" s="21"/>
      <c r="P40" s="21"/>
    </row>
    <row r="41" spans="1:16" x14ac:dyDescent="0.3">
      <c r="A41" s="21"/>
      <c r="B41" s="21"/>
      <c r="C41" s="21"/>
      <c r="D41" s="21"/>
      <c r="E41" s="21"/>
      <c r="F41" s="14">
        <f t="shared" si="4"/>
        <v>0</v>
      </c>
      <c r="G41" s="14"/>
      <c r="H41" s="72">
        <f t="shared" si="1"/>
        <v>0</v>
      </c>
      <c r="I41" s="7"/>
      <c r="J41" s="21"/>
      <c r="K41" s="14">
        <f t="shared" si="5"/>
        <v>0</v>
      </c>
      <c r="L41" s="14">
        <f t="shared" si="6"/>
        <v>0</v>
      </c>
      <c r="M41" s="78"/>
      <c r="N41" s="21"/>
      <c r="O41" s="21"/>
      <c r="P41" s="21"/>
    </row>
    <row r="42" spans="1:16" x14ac:dyDescent="0.3">
      <c r="A42" s="21"/>
      <c r="B42" s="21"/>
      <c r="C42" s="21"/>
      <c r="D42" s="21"/>
      <c r="E42" s="21"/>
      <c r="F42" s="14">
        <f t="shared" si="4"/>
        <v>0</v>
      </c>
      <c r="G42" s="14"/>
      <c r="H42" s="72">
        <f t="shared" si="1"/>
        <v>0</v>
      </c>
      <c r="I42" s="7"/>
      <c r="J42" s="21"/>
      <c r="K42" s="14">
        <f t="shared" si="5"/>
        <v>0</v>
      </c>
      <c r="L42" s="14">
        <f t="shared" si="6"/>
        <v>0</v>
      </c>
      <c r="M42" s="78"/>
      <c r="N42" s="21"/>
      <c r="O42" s="21"/>
      <c r="P42" s="21"/>
    </row>
    <row r="43" spans="1:16" x14ac:dyDescent="0.3">
      <c r="A43" s="21"/>
      <c r="B43" s="21"/>
      <c r="C43" s="21"/>
      <c r="D43" s="21"/>
      <c r="E43" s="21"/>
      <c r="F43" s="14">
        <f t="shared" si="4"/>
        <v>0</v>
      </c>
      <c r="G43" s="14"/>
      <c r="H43" s="72">
        <f t="shared" si="1"/>
        <v>0</v>
      </c>
      <c r="I43" s="7"/>
      <c r="J43" s="21"/>
      <c r="K43" s="14">
        <f t="shared" si="5"/>
        <v>0</v>
      </c>
      <c r="L43" s="14">
        <f t="shared" si="6"/>
        <v>0</v>
      </c>
      <c r="M43" s="78"/>
      <c r="N43" s="21"/>
      <c r="O43" s="21"/>
      <c r="P43" s="21"/>
    </row>
    <row r="44" spans="1:16" x14ac:dyDescent="0.3">
      <c r="A44" s="21"/>
      <c r="B44" s="21"/>
      <c r="C44" s="21"/>
      <c r="D44" s="21"/>
      <c r="E44" s="21"/>
      <c r="F44" s="14">
        <f t="shared" si="4"/>
        <v>0</v>
      </c>
      <c r="G44" s="14"/>
      <c r="H44" s="72">
        <f t="shared" si="1"/>
        <v>0</v>
      </c>
      <c r="I44" s="7"/>
      <c r="J44" s="21"/>
      <c r="K44" s="14">
        <f t="shared" si="5"/>
        <v>0</v>
      </c>
      <c r="L44" s="14">
        <f t="shared" si="6"/>
        <v>0</v>
      </c>
      <c r="M44" s="78"/>
      <c r="N44" s="21"/>
      <c r="O44" s="21"/>
      <c r="P44" s="21"/>
    </row>
    <row r="45" spans="1:16" x14ac:dyDescent="0.3">
      <c r="A45" s="21"/>
      <c r="B45" s="21"/>
      <c r="C45" s="21"/>
      <c r="D45" s="21"/>
      <c r="E45" s="21"/>
      <c r="F45" s="14">
        <f t="shared" si="4"/>
        <v>0</v>
      </c>
      <c r="G45" s="14"/>
      <c r="H45" s="72">
        <f t="shared" si="1"/>
        <v>0</v>
      </c>
      <c r="I45" s="7"/>
      <c r="J45" s="21"/>
      <c r="K45" s="14">
        <f t="shared" si="5"/>
        <v>0</v>
      </c>
      <c r="L45" s="14">
        <f t="shared" si="6"/>
        <v>0</v>
      </c>
      <c r="M45" s="78"/>
      <c r="N45" s="21"/>
      <c r="O45" s="21"/>
      <c r="P45" s="21"/>
    </row>
    <row r="46" spans="1:16" x14ac:dyDescent="0.3">
      <c r="A46" s="21"/>
      <c r="B46" s="21"/>
      <c r="C46" s="21"/>
      <c r="D46" s="21"/>
      <c r="E46" s="21"/>
      <c r="F46" s="14">
        <f t="shared" si="4"/>
        <v>0</v>
      </c>
      <c r="G46" s="14"/>
      <c r="H46" s="72">
        <f t="shared" si="1"/>
        <v>0</v>
      </c>
      <c r="I46" s="7"/>
      <c r="J46" s="21"/>
      <c r="K46" s="14">
        <f t="shared" si="5"/>
        <v>0</v>
      </c>
      <c r="L46" s="14">
        <f t="shared" si="6"/>
        <v>0</v>
      </c>
      <c r="M46" s="78"/>
      <c r="N46" s="21"/>
      <c r="O46" s="21"/>
      <c r="P46" s="21"/>
    </row>
    <row r="47" spans="1:16" x14ac:dyDescent="0.3">
      <c r="A47" s="21"/>
      <c r="B47" s="21"/>
      <c r="C47" s="21"/>
      <c r="D47" s="21"/>
      <c r="E47" s="21"/>
      <c r="F47" s="14">
        <f t="shared" si="4"/>
        <v>0</v>
      </c>
      <c r="G47" s="14"/>
      <c r="H47" s="72">
        <f t="shared" si="1"/>
        <v>0</v>
      </c>
      <c r="I47" s="7"/>
      <c r="J47" s="21"/>
      <c r="K47" s="14">
        <f t="shared" si="5"/>
        <v>0</v>
      </c>
      <c r="L47" s="14">
        <f t="shared" si="6"/>
        <v>0</v>
      </c>
      <c r="M47" s="78"/>
      <c r="N47" s="21"/>
      <c r="O47" s="21"/>
      <c r="P47" s="21"/>
    </row>
    <row r="48" spans="1:16" x14ac:dyDescent="0.3">
      <c r="A48" s="21"/>
      <c r="B48" s="21"/>
      <c r="C48" s="21"/>
      <c r="D48" s="21"/>
      <c r="E48" s="21"/>
      <c r="F48" s="14">
        <f t="shared" si="4"/>
        <v>0</v>
      </c>
      <c r="G48" s="14"/>
      <c r="H48" s="72">
        <f t="shared" si="1"/>
        <v>0</v>
      </c>
      <c r="I48" s="7"/>
      <c r="J48" s="21"/>
      <c r="K48" s="14">
        <f t="shared" si="5"/>
        <v>0</v>
      </c>
      <c r="L48" s="14">
        <f t="shared" si="6"/>
        <v>0</v>
      </c>
      <c r="M48" s="78"/>
      <c r="N48" s="21"/>
      <c r="O48" s="21"/>
      <c r="P48" s="21"/>
    </row>
    <row r="49" spans="1:16" x14ac:dyDescent="0.3">
      <c r="A49" s="21"/>
      <c r="B49" s="21"/>
      <c r="C49" s="21"/>
      <c r="D49" s="21"/>
      <c r="E49" s="21"/>
      <c r="F49" s="14">
        <f t="shared" si="4"/>
        <v>0</v>
      </c>
      <c r="G49" s="14"/>
      <c r="H49" s="72">
        <f t="shared" si="1"/>
        <v>0</v>
      </c>
      <c r="I49" s="7"/>
      <c r="J49" s="21"/>
      <c r="K49" s="14">
        <f t="shared" si="5"/>
        <v>0</v>
      </c>
      <c r="L49" s="14">
        <f t="shared" si="6"/>
        <v>0</v>
      </c>
      <c r="M49" s="78"/>
      <c r="N49" s="21"/>
      <c r="O49" s="21"/>
      <c r="P49" s="21"/>
    </row>
    <row r="50" spans="1:16" x14ac:dyDescent="0.3">
      <c r="A50" s="21"/>
      <c r="B50" s="21"/>
      <c r="C50" s="21"/>
      <c r="D50" s="21"/>
      <c r="E50" s="21"/>
      <c r="F50" s="14">
        <f t="shared" si="4"/>
        <v>0</v>
      </c>
      <c r="G50" s="14"/>
      <c r="H50" s="72">
        <f t="shared" si="1"/>
        <v>0</v>
      </c>
      <c r="I50" s="7"/>
      <c r="J50" s="21"/>
      <c r="K50" s="14">
        <f t="shared" si="5"/>
        <v>0</v>
      </c>
      <c r="L50" s="14">
        <f t="shared" si="6"/>
        <v>0</v>
      </c>
      <c r="M50" s="78"/>
      <c r="N50" s="21"/>
      <c r="O50" s="21"/>
      <c r="P50" s="21"/>
    </row>
    <row r="51" spans="1:16" x14ac:dyDescent="0.3">
      <c r="A51" s="21"/>
      <c r="B51" s="21"/>
      <c r="C51" s="21"/>
      <c r="D51" s="21"/>
      <c r="E51" s="21"/>
      <c r="F51" s="14">
        <f t="shared" si="4"/>
        <v>0</v>
      </c>
      <c r="G51" s="14"/>
      <c r="H51" s="72">
        <f t="shared" si="1"/>
        <v>0</v>
      </c>
      <c r="I51" s="7"/>
      <c r="J51" s="21"/>
      <c r="K51" s="14">
        <f t="shared" si="5"/>
        <v>0</v>
      </c>
      <c r="L51" s="14">
        <f t="shared" si="6"/>
        <v>0</v>
      </c>
      <c r="M51" s="78"/>
      <c r="N51" s="21"/>
      <c r="O51" s="21"/>
      <c r="P51" s="21"/>
    </row>
    <row r="52" spans="1:16" x14ac:dyDescent="0.3">
      <c r="A52" s="21"/>
      <c r="B52" s="21"/>
      <c r="C52" s="21"/>
      <c r="D52" s="21"/>
      <c r="E52" s="21"/>
      <c r="F52" s="14">
        <f t="shared" si="4"/>
        <v>0</v>
      </c>
      <c r="G52" s="14"/>
      <c r="H52" s="72">
        <f t="shared" si="1"/>
        <v>0</v>
      </c>
      <c r="I52" s="7"/>
      <c r="J52" s="21"/>
      <c r="K52" s="14">
        <f t="shared" si="5"/>
        <v>0</v>
      </c>
      <c r="L52" s="14">
        <f t="shared" si="6"/>
        <v>0</v>
      </c>
      <c r="M52" s="78"/>
      <c r="N52" s="21"/>
      <c r="O52" s="21"/>
      <c r="P52" s="21"/>
    </row>
    <row r="53" spans="1:16" x14ac:dyDescent="0.3">
      <c r="A53" s="21"/>
      <c r="B53" s="21"/>
      <c r="C53" s="21"/>
      <c r="D53" s="21"/>
      <c r="E53" s="21"/>
      <c r="F53" s="14">
        <f t="shared" si="4"/>
        <v>0</v>
      </c>
      <c r="G53" s="14"/>
      <c r="H53" s="72">
        <f t="shared" si="1"/>
        <v>0</v>
      </c>
      <c r="I53" s="7"/>
      <c r="J53" s="21"/>
      <c r="K53" s="14">
        <f t="shared" si="5"/>
        <v>0</v>
      </c>
      <c r="L53" s="14">
        <f t="shared" si="6"/>
        <v>0</v>
      </c>
      <c r="M53" s="78"/>
      <c r="N53" s="21"/>
      <c r="O53" s="21"/>
      <c r="P53" s="21"/>
    </row>
    <row r="54" spans="1:16" x14ac:dyDescent="0.3">
      <c r="A54" s="21"/>
      <c r="B54" s="21"/>
      <c r="C54" s="21"/>
      <c r="D54" s="21"/>
      <c r="E54" s="21"/>
      <c r="F54" s="14">
        <f t="shared" si="4"/>
        <v>0</v>
      </c>
      <c r="G54" s="14"/>
      <c r="H54" s="72">
        <f t="shared" si="1"/>
        <v>0</v>
      </c>
      <c r="I54" s="7"/>
      <c r="J54" s="21"/>
      <c r="K54" s="14">
        <f t="shared" si="5"/>
        <v>0</v>
      </c>
      <c r="L54" s="14">
        <f t="shared" si="6"/>
        <v>0</v>
      </c>
      <c r="M54" s="78"/>
      <c r="N54" s="21"/>
      <c r="O54" s="21"/>
      <c r="P54" s="21"/>
    </row>
    <row r="55" spans="1:16" x14ac:dyDescent="0.3">
      <c r="A55" s="21"/>
      <c r="B55" s="21"/>
      <c r="C55" s="21"/>
      <c r="D55" s="21"/>
      <c r="E55" s="21"/>
      <c r="F55" s="14">
        <f t="shared" si="4"/>
        <v>0</v>
      </c>
      <c r="G55" s="14"/>
      <c r="H55" s="72">
        <f t="shared" si="1"/>
        <v>0</v>
      </c>
      <c r="I55" s="7"/>
      <c r="J55" s="21"/>
      <c r="K55" s="14">
        <f t="shared" si="5"/>
        <v>0</v>
      </c>
      <c r="L55" s="14">
        <f t="shared" si="6"/>
        <v>0</v>
      </c>
      <c r="M55" s="78"/>
      <c r="N55" s="21"/>
      <c r="O55" s="21"/>
      <c r="P55" s="21"/>
    </row>
    <row r="56" spans="1:16" x14ac:dyDescent="0.3">
      <c r="A56" s="21"/>
      <c r="B56" s="21"/>
      <c r="C56" s="21"/>
      <c r="D56" s="21"/>
      <c r="E56" s="21"/>
      <c r="F56" s="14">
        <f t="shared" si="4"/>
        <v>0</v>
      </c>
      <c r="G56" s="14"/>
      <c r="H56" s="72">
        <f t="shared" si="1"/>
        <v>0</v>
      </c>
      <c r="I56" s="7"/>
      <c r="J56" s="21"/>
      <c r="K56" s="14">
        <f t="shared" si="5"/>
        <v>0</v>
      </c>
      <c r="L56" s="14">
        <f t="shared" si="6"/>
        <v>0</v>
      </c>
      <c r="M56" s="78"/>
      <c r="N56" s="21"/>
      <c r="O56" s="21"/>
      <c r="P56" s="21"/>
    </row>
    <row r="57" spans="1:16" x14ac:dyDescent="0.3">
      <c r="A57" s="21"/>
      <c r="B57" s="21"/>
      <c r="C57" s="21"/>
      <c r="D57" s="21"/>
      <c r="E57" s="21"/>
      <c r="F57" s="14">
        <f t="shared" si="4"/>
        <v>0</v>
      </c>
      <c r="G57" s="14"/>
      <c r="H57" s="72">
        <f t="shared" si="1"/>
        <v>0</v>
      </c>
      <c r="I57" s="7"/>
      <c r="J57" s="21"/>
      <c r="K57" s="14">
        <f t="shared" si="5"/>
        <v>0</v>
      </c>
      <c r="L57" s="14">
        <f t="shared" si="6"/>
        <v>0</v>
      </c>
      <c r="M57" s="78"/>
      <c r="N57" s="21"/>
      <c r="O57" s="21"/>
      <c r="P57" s="21"/>
    </row>
    <row r="58" spans="1:16" x14ac:dyDescent="0.3">
      <c r="A58" s="21"/>
      <c r="B58" s="21"/>
      <c r="C58" s="21"/>
      <c r="D58" s="21"/>
      <c r="E58" s="21"/>
      <c r="F58" s="14">
        <f t="shared" si="4"/>
        <v>0</v>
      </c>
      <c r="G58" s="14"/>
      <c r="H58" s="72">
        <f t="shared" si="1"/>
        <v>0</v>
      </c>
      <c r="I58" s="7"/>
      <c r="J58" s="21"/>
      <c r="K58" s="14">
        <f t="shared" si="5"/>
        <v>0</v>
      </c>
      <c r="L58" s="14">
        <f t="shared" si="6"/>
        <v>0</v>
      </c>
      <c r="M58" s="78"/>
      <c r="N58" s="21"/>
      <c r="O58" s="21"/>
      <c r="P58" s="21"/>
    </row>
    <row r="59" spans="1:16" x14ac:dyDescent="0.3">
      <c r="A59" s="21"/>
      <c r="B59" s="21"/>
      <c r="C59" s="21"/>
      <c r="D59" s="21"/>
      <c r="E59" s="21"/>
      <c r="F59" s="14">
        <f t="shared" si="4"/>
        <v>0</v>
      </c>
      <c r="G59" s="14"/>
      <c r="H59" s="72">
        <f t="shared" si="1"/>
        <v>0</v>
      </c>
      <c r="I59" s="7"/>
      <c r="J59" s="21"/>
      <c r="K59" s="14">
        <f t="shared" si="5"/>
        <v>0</v>
      </c>
      <c r="L59" s="14">
        <f t="shared" si="6"/>
        <v>0</v>
      </c>
      <c r="M59" s="78"/>
      <c r="N59" s="21"/>
      <c r="O59" s="21"/>
      <c r="P59" s="21"/>
    </row>
    <row r="60" spans="1:16" x14ac:dyDescent="0.3">
      <c r="A60" s="21"/>
      <c r="B60" s="21"/>
      <c r="C60" s="21"/>
      <c r="D60" s="21"/>
      <c r="E60" s="21"/>
      <c r="F60" s="14">
        <f t="shared" si="4"/>
        <v>0</v>
      </c>
      <c r="G60" s="14"/>
      <c r="H60" s="72">
        <f t="shared" si="1"/>
        <v>0</v>
      </c>
      <c r="I60" s="7"/>
      <c r="J60" s="21"/>
      <c r="K60" s="14">
        <f t="shared" si="5"/>
        <v>0</v>
      </c>
      <c r="L60" s="14">
        <f t="shared" si="6"/>
        <v>0</v>
      </c>
      <c r="M60" s="78"/>
      <c r="N60" s="21"/>
      <c r="O60" s="21"/>
      <c r="P60" s="21"/>
    </row>
    <row r="61" spans="1:16" x14ac:dyDescent="0.3">
      <c r="A61" s="21"/>
      <c r="B61" s="21"/>
      <c r="C61" s="21"/>
      <c r="D61" s="21"/>
      <c r="E61" s="21"/>
      <c r="F61" s="14">
        <f t="shared" si="4"/>
        <v>0</v>
      </c>
      <c r="G61" s="14"/>
      <c r="H61" s="72">
        <f t="shared" si="1"/>
        <v>0</v>
      </c>
      <c r="I61" s="7"/>
      <c r="J61" s="21"/>
      <c r="K61" s="14">
        <f t="shared" si="5"/>
        <v>0</v>
      </c>
      <c r="L61" s="14">
        <f t="shared" si="6"/>
        <v>0</v>
      </c>
      <c r="M61" s="78"/>
      <c r="N61" s="21"/>
      <c r="O61" s="21"/>
      <c r="P61" s="21"/>
    </row>
    <row r="62" spans="1:16" x14ac:dyDescent="0.3">
      <c r="A62" s="21"/>
      <c r="B62" s="21"/>
      <c r="C62" s="21"/>
      <c r="D62" s="21"/>
      <c r="E62" s="21"/>
      <c r="F62" s="14">
        <f t="shared" si="4"/>
        <v>0</v>
      </c>
      <c r="G62" s="14"/>
      <c r="H62" s="72">
        <f t="shared" si="1"/>
        <v>0</v>
      </c>
      <c r="I62" s="7"/>
      <c r="J62" s="21"/>
      <c r="K62" s="14">
        <f t="shared" si="5"/>
        <v>0</v>
      </c>
      <c r="L62" s="14">
        <f t="shared" si="6"/>
        <v>0</v>
      </c>
      <c r="M62" s="78"/>
      <c r="N62" s="21"/>
      <c r="O62" s="21"/>
      <c r="P62" s="21"/>
    </row>
    <row r="63" spans="1:16" x14ac:dyDescent="0.3">
      <c r="A63" s="21"/>
      <c r="B63" s="21"/>
      <c r="C63" s="21"/>
      <c r="D63" s="21"/>
      <c r="E63" s="21"/>
      <c r="F63" s="14">
        <f t="shared" si="4"/>
        <v>0</v>
      </c>
      <c r="G63" s="14"/>
      <c r="H63" s="72">
        <f t="shared" si="1"/>
        <v>0</v>
      </c>
      <c r="I63" s="7"/>
      <c r="J63" s="21"/>
      <c r="K63" s="14">
        <f t="shared" si="5"/>
        <v>0</v>
      </c>
      <c r="L63" s="14">
        <f t="shared" si="6"/>
        <v>0</v>
      </c>
      <c r="M63" s="78"/>
      <c r="N63" s="21"/>
      <c r="O63" s="21"/>
      <c r="P63" s="21"/>
    </row>
    <row r="64" spans="1:16" x14ac:dyDescent="0.3">
      <c r="A64" s="21"/>
      <c r="B64" s="21"/>
      <c r="C64" s="21"/>
      <c r="D64" s="21"/>
      <c r="E64" s="21"/>
      <c r="F64" s="14">
        <f t="shared" si="4"/>
        <v>0</v>
      </c>
      <c r="G64" s="14"/>
      <c r="H64" s="72">
        <f t="shared" si="1"/>
        <v>0</v>
      </c>
      <c r="I64" s="7"/>
      <c r="J64" s="21"/>
      <c r="K64" s="14">
        <f t="shared" si="5"/>
        <v>0</v>
      </c>
      <c r="L64" s="14">
        <f t="shared" si="6"/>
        <v>0</v>
      </c>
      <c r="M64" s="78"/>
      <c r="N64" s="21"/>
      <c r="O64" s="21"/>
      <c r="P64" s="21"/>
    </row>
    <row r="65" spans="1:16" x14ac:dyDescent="0.3">
      <c r="A65" s="21"/>
      <c r="B65" s="21"/>
      <c r="C65" s="21"/>
      <c r="D65" s="21"/>
      <c r="E65" s="21"/>
      <c r="F65" s="14">
        <f t="shared" si="4"/>
        <v>0</v>
      </c>
      <c r="G65" s="14"/>
      <c r="H65" s="72">
        <f t="shared" si="1"/>
        <v>0</v>
      </c>
      <c r="I65" s="7"/>
      <c r="J65" s="21"/>
      <c r="K65" s="14">
        <f t="shared" si="5"/>
        <v>0</v>
      </c>
      <c r="L65" s="14">
        <f t="shared" si="6"/>
        <v>0</v>
      </c>
      <c r="M65" s="78"/>
      <c r="N65" s="21"/>
      <c r="O65" s="21"/>
      <c r="P65" s="21"/>
    </row>
    <row r="66" spans="1:16" x14ac:dyDescent="0.3">
      <c r="A66" s="21"/>
      <c r="B66" s="21"/>
      <c r="C66" s="21"/>
      <c r="D66" s="21"/>
      <c r="E66" s="21"/>
      <c r="F66" s="14">
        <f t="shared" si="4"/>
        <v>0</v>
      </c>
      <c r="G66" s="14"/>
      <c r="H66" s="72">
        <f t="shared" si="1"/>
        <v>0</v>
      </c>
      <c r="I66" s="7"/>
      <c r="J66" s="21"/>
      <c r="K66" s="14">
        <f t="shared" si="5"/>
        <v>0</v>
      </c>
      <c r="L66" s="14">
        <f t="shared" si="6"/>
        <v>0</v>
      </c>
      <c r="M66" s="78"/>
      <c r="N66" s="21"/>
      <c r="O66" s="21"/>
      <c r="P66" s="21"/>
    </row>
    <row r="67" spans="1:16" x14ac:dyDescent="0.3">
      <c r="A67" s="21"/>
      <c r="B67" s="21"/>
      <c r="C67" s="21"/>
      <c r="D67" s="21"/>
      <c r="E67" s="21"/>
      <c r="F67" s="14">
        <f t="shared" si="4"/>
        <v>0</v>
      </c>
      <c r="G67" s="14"/>
      <c r="H67" s="72">
        <f t="shared" si="1"/>
        <v>0</v>
      </c>
      <c r="I67" s="7"/>
      <c r="J67" s="21"/>
      <c r="K67" s="14">
        <f t="shared" si="5"/>
        <v>0</v>
      </c>
      <c r="L67" s="14">
        <f t="shared" si="6"/>
        <v>0</v>
      </c>
      <c r="M67" s="78"/>
      <c r="N67" s="21"/>
      <c r="O67" s="21"/>
      <c r="P67" s="21"/>
    </row>
    <row r="68" spans="1:16" x14ac:dyDescent="0.3">
      <c r="A68" s="21"/>
      <c r="B68" s="21"/>
      <c r="C68" s="21"/>
      <c r="D68" s="21"/>
      <c r="E68" s="21"/>
      <c r="F68" s="14">
        <f t="shared" ref="F68:F76" si="7">SUM(G68:H68)</f>
        <v>0</v>
      </c>
      <c r="G68" s="14"/>
      <c r="H68" s="72">
        <f t="shared" ref="H68:H76" si="8">G68*18%</f>
        <v>0</v>
      </c>
      <c r="I68" s="7"/>
      <c r="J68" s="21"/>
      <c r="K68" s="14">
        <f t="shared" ref="K68:K76" si="9">G68*2%</f>
        <v>0</v>
      </c>
      <c r="L68" s="14">
        <f t="shared" ref="L68:L76" si="10">F68-K68</f>
        <v>0</v>
      </c>
      <c r="M68" s="78"/>
      <c r="N68" s="21"/>
      <c r="O68" s="21"/>
      <c r="P68" s="21"/>
    </row>
    <row r="69" spans="1:16" x14ac:dyDescent="0.3">
      <c r="A69" s="21"/>
      <c r="B69" s="21"/>
      <c r="C69" s="21"/>
      <c r="D69" s="21"/>
      <c r="E69" s="21"/>
      <c r="F69" s="14">
        <f t="shared" si="7"/>
        <v>0</v>
      </c>
      <c r="G69" s="14"/>
      <c r="H69" s="72">
        <f t="shared" si="8"/>
        <v>0</v>
      </c>
      <c r="I69" s="7"/>
      <c r="J69" s="21"/>
      <c r="K69" s="14">
        <f t="shared" si="9"/>
        <v>0</v>
      </c>
      <c r="L69" s="14">
        <f t="shared" si="10"/>
        <v>0</v>
      </c>
      <c r="M69" s="78"/>
      <c r="N69" s="21"/>
      <c r="O69" s="21"/>
      <c r="P69" s="21"/>
    </row>
    <row r="70" spans="1:16" x14ac:dyDescent="0.3">
      <c r="A70" s="21"/>
      <c r="B70" s="21"/>
      <c r="C70" s="21"/>
      <c r="D70" s="21"/>
      <c r="E70" s="21"/>
      <c r="F70" s="14">
        <f t="shared" si="7"/>
        <v>0</v>
      </c>
      <c r="G70" s="14"/>
      <c r="H70" s="72">
        <f t="shared" si="8"/>
        <v>0</v>
      </c>
      <c r="I70" s="7"/>
      <c r="J70" s="21"/>
      <c r="K70" s="14">
        <f t="shared" si="9"/>
        <v>0</v>
      </c>
      <c r="L70" s="14">
        <f t="shared" si="10"/>
        <v>0</v>
      </c>
      <c r="M70" s="78"/>
      <c r="N70" s="21"/>
      <c r="O70" s="21"/>
      <c r="P70" s="21"/>
    </row>
    <row r="71" spans="1:16" x14ac:dyDescent="0.3">
      <c r="A71" s="21"/>
      <c r="B71" s="21"/>
      <c r="C71" s="21"/>
      <c r="D71" s="21"/>
      <c r="E71" s="21"/>
      <c r="F71" s="14">
        <f t="shared" si="7"/>
        <v>0</v>
      </c>
      <c r="G71" s="14"/>
      <c r="H71" s="72">
        <f t="shared" si="8"/>
        <v>0</v>
      </c>
      <c r="I71" s="7"/>
      <c r="J71" s="21"/>
      <c r="K71" s="14">
        <f t="shared" si="9"/>
        <v>0</v>
      </c>
      <c r="L71" s="14">
        <f t="shared" si="10"/>
        <v>0</v>
      </c>
      <c r="M71" s="78"/>
      <c r="N71" s="21"/>
      <c r="O71" s="21"/>
      <c r="P71" s="21"/>
    </row>
    <row r="72" spans="1:16" x14ac:dyDescent="0.3">
      <c r="A72" s="21"/>
      <c r="B72" s="21"/>
      <c r="C72" s="21"/>
      <c r="D72" s="21"/>
      <c r="E72" s="21"/>
      <c r="F72" s="14">
        <f t="shared" si="7"/>
        <v>0</v>
      </c>
      <c r="G72" s="14"/>
      <c r="H72" s="72">
        <f t="shared" si="8"/>
        <v>0</v>
      </c>
      <c r="I72" s="7"/>
      <c r="J72" s="21"/>
      <c r="K72" s="14">
        <f t="shared" si="9"/>
        <v>0</v>
      </c>
      <c r="L72" s="14">
        <f t="shared" si="10"/>
        <v>0</v>
      </c>
      <c r="M72" s="78"/>
      <c r="N72" s="21"/>
      <c r="O72" s="21"/>
      <c r="P72" s="21"/>
    </row>
    <row r="73" spans="1:16" x14ac:dyDescent="0.3">
      <c r="A73" s="21"/>
      <c r="B73" s="21"/>
      <c r="C73" s="21"/>
      <c r="D73" s="21"/>
      <c r="E73" s="21"/>
      <c r="F73" s="14">
        <f t="shared" si="7"/>
        <v>0</v>
      </c>
      <c r="G73" s="14"/>
      <c r="H73" s="72">
        <f t="shared" si="8"/>
        <v>0</v>
      </c>
      <c r="I73" s="7"/>
      <c r="J73" s="21"/>
      <c r="K73" s="14">
        <f t="shared" si="9"/>
        <v>0</v>
      </c>
      <c r="L73" s="14">
        <f t="shared" si="10"/>
        <v>0</v>
      </c>
      <c r="M73" s="78"/>
      <c r="N73" s="21"/>
      <c r="O73" s="21"/>
      <c r="P73" s="21"/>
    </row>
    <row r="74" spans="1:16" x14ac:dyDescent="0.3">
      <c r="A74" s="21"/>
      <c r="B74" s="21"/>
      <c r="C74" s="21"/>
      <c r="D74" s="21"/>
      <c r="E74" s="21"/>
      <c r="F74" s="14">
        <f t="shared" si="7"/>
        <v>0</v>
      </c>
      <c r="G74" s="14"/>
      <c r="H74" s="72">
        <f t="shared" si="8"/>
        <v>0</v>
      </c>
      <c r="I74" s="7"/>
      <c r="J74" s="21"/>
      <c r="K74" s="14">
        <f t="shared" si="9"/>
        <v>0</v>
      </c>
      <c r="L74" s="14">
        <f t="shared" si="10"/>
        <v>0</v>
      </c>
      <c r="M74" s="78"/>
      <c r="N74" s="21"/>
      <c r="O74" s="21"/>
      <c r="P74" s="21"/>
    </row>
    <row r="75" spans="1:16" x14ac:dyDescent="0.3">
      <c r="A75" s="21"/>
      <c r="B75" s="21"/>
      <c r="C75" s="21"/>
      <c r="D75" s="21"/>
      <c r="E75" s="21"/>
      <c r="F75" s="14">
        <f t="shared" si="7"/>
        <v>0</v>
      </c>
      <c r="G75" s="14"/>
      <c r="H75" s="72">
        <f t="shared" si="8"/>
        <v>0</v>
      </c>
      <c r="I75" s="7"/>
      <c r="J75" s="21"/>
      <c r="K75" s="14">
        <f t="shared" si="9"/>
        <v>0</v>
      </c>
      <c r="L75" s="14">
        <f t="shared" si="10"/>
        <v>0</v>
      </c>
      <c r="M75" s="78"/>
      <c r="N75" s="21"/>
      <c r="O75" s="21"/>
      <c r="P75" s="21"/>
    </row>
    <row r="76" spans="1:16" x14ac:dyDescent="0.3">
      <c r="A76" s="21"/>
      <c r="B76" s="21"/>
      <c r="C76" s="21"/>
      <c r="D76" s="21"/>
      <c r="E76" s="21"/>
      <c r="F76" s="14">
        <f t="shared" si="7"/>
        <v>0</v>
      </c>
      <c r="G76" s="14"/>
      <c r="H76" s="72">
        <f t="shared" si="8"/>
        <v>0</v>
      </c>
      <c r="I76" s="7"/>
      <c r="J76" s="21"/>
      <c r="K76" s="14">
        <f t="shared" si="9"/>
        <v>0</v>
      </c>
      <c r="L76" s="14">
        <f t="shared" si="10"/>
        <v>0</v>
      </c>
      <c r="M76" s="78"/>
      <c r="N76" s="21"/>
      <c r="O76" s="21"/>
      <c r="P76" s="21"/>
    </row>
  </sheetData>
  <mergeCells count="2">
    <mergeCell ref="I1:J1"/>
    <mergeCell ref="A2:P2"/>
  </mergeCells>
  <hyperlinks>
    <hyperlink ref="A1" location="HOME!A1" display="HOME" xr:uid="{567DF751-6DB8-48DC-A5E4-7CE73C393CB5}"/>
    <hyperlink ref="C1" location="'GST-Monthwise'!A1" display="GST - Monthwise" xr:uid="{4E72B164-4927-4FB2-BC18-4A2D305E0CF4}"/>
  </hyperlinks>
  <pageMargins left="0.7" right="0.7" top="0.75" bottom="0.75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BCF47-BC1F-41A0-9773-79700082D565}">
  <dimension ref="A1:P85"/>
  <sheetViews>
    <sheetView workbookViewId="0">
      <pane ySplit="1" topLeftCell="A2" activePane="bottomLeft" state="frozen"/>
      <selection pane="bottomLeft" activeCell="G6" sqref="G6"/>
    </sheetView>
  </sheetViews>
  <sheetFormatPr defaultColWidth="9.1796875" defaultRowHeight="13" x14ac:dyDescent="0.3"/>
  <cols>
    <col min="1" max="1" width="12.7265625" style="19" bestFit="1" customWidth="1"/>
    <col min="2" max="2" width="19.453125" style="19" bestFit="1" customWidth="1"/>
    <col min="3" max="3" width="8.1796875" style="19" bestFit="1" customWidth="1"/>
    <col min="4" max="4" width="3.1796875" style="19" bestFit="1" customWidth="1"/>
    <col min="5" max="5" width="22.26953125" style="35" bestFit="1" customWidth="1"/>
    <col min="6" max="6" width="10.453125" style="20" bestFit="1" customWidth="1"/>
    <col min="7" max="7" width="9.26953125" style="13" bestFit="1" customWidth="1"/>
    <col min="8" max="8" width="8.7265625" style="20" bestFit="1" customWidth="1"/>
    <col min="9" max="9" width="10.7265625" style="19" bestFit="1" customWidth="1"/>
    <col min="10" max="10" width="8.453125" style="35" bestFit="1" customWidth="1"/>
    <col min="11" max="11" width="9.453125" style="13" bestFit="1" customWidth="1"/>
    <col min="12" max="12" width="12.1796875" style="20" bestFit="1" customWidth="1"/>
    <col min="13" max="13" width="13.54296875" style="19" bestFit="1" customWidth="1"/>
    <col min="14" max="14" width="14.81640625" style="19" bestFit="1" customWidth="1"/>
    <col min="15" max="15" width="5.453125" style="19" bestFit="1" customWidth="1"/>
    <col min="16" max="16" width="9.7265625" style="19" bestFit="1" customWidth="1"/>
    <col min="17" max="16384" width="9.1796875" style="19"/>
  </cols>
  <sheetData>
    <row r="1" spans="1:16" x14ac:dyDescent="0.3">
      <c r="A1" s="74" t="s">
        <v>7</v>
      </c>
      <c r="B1" s="74" t="s">
        <v>9</v>
      </c>
      <c r="C1" s="74" t="s">
        <v>10</v>
      </c>
      <c r="D1" s="74" t="s">
        <v>42</v>
      </c>
      <c r="E1" s="74" t="s">
        <v>11</v>
      </c>
      <c r="F1" s="75" t="s">
        <v>12</v>
      </c>
      <c r="G1" s="75" t="s">
        <v>13</v>
      </c>
      <c r="H1" s="75" t="s">
        <v>29</v>
      </c>
      <c r="I1" s="74" t="s">
        <v>15</v>
      </c>
      <c r="J1" s="74" t="s">
        <v>16</v>
      </c>
      <c r="K1" s="75" t="s">
        <v>17</v>
      </c>
      <c r="L1" s="75" t="s">
        <v>4</v>
      </c>
      <c r="M1" s="75" t="s">
        <v>18</v>
      </c>
      <c r="N1" s="75" t="s">
        <v>19</v>
      </c>
      <c r="O1" s="75" t="s">
        <v>20</v>
      </c>
      <c r="P1" s="76" t="s">
        <v>21</v>
      </c>
    </row>
    <row r="2" spans="1:16" x14ac:dyDescent="0.3">
      <c r="A2" s="9"/>
      <c r="B2" s="9"/>
      <c r="C2" s="9"/>
      <c r="D2" s="9"/>
      <c r="E2" s="34"/>
      <c r="F2" s="6">
        <f t="shared" ref="F2:F14" si="0">G2+H2</f>
        <v>0</v>
      </c>
      <c r="G2" s="10"/>
      <c r="H2" s="6">
        <f t="shared" ref="H2:H14" si="1">G2*18%</f>
        <v>0</v>
      </c>
      <c r="I2" s="53">
        <v>43585</v>
      </c>
      <c r="J2" s="53">
        <f>I2+60</f>
        <v>43645</v>
      </c>
      <c r="K2" s="6">
        <f t="shared" ref="K2:K9" si="2">G2*2%</f>
        <v>0</v>
      </c>
      <c r="L2" s="6">
        <f t="shared" ref="L2:L9" si="3">F2-K2</f>
        <v>0</v>
      </c>
      <c r="M2" s="9"/>
      <c r="N2" s="9"/>
      <c r="O2" s="5"/>
      <c r="P2" s="8"/>
    </row>
    <row r="3" spans="1:16" x14ac:dyDescent="0.3">
      <c r="A3" s="9"/>
      <c r="B3" s="9"/>
      <c r="C3" s="9"/>
      <c r="D3" s="9"/>
      <c r="E3" s="34"/>
      <c r="F3" s="6">
        <f t="shared" si="0"/>
        <v>0</v>
      </c>
      <c r="G3" s="10"/>
      <c r="H3" s="6">
        <f t="shared" si="1"/>
        <v>0</v>
      </c>
      <c r="I3" s="53">
        <v>43616</v>
      </c>
      <c r="J3" s="53">
        <f t="shared" ref="J3:J23" si="4">I3+60</f>
        <v>43676</v>
      </c>
      <c r="K3" s="6">
        <f t="shared" si="2"/>
        <v>0</v>
      </c>
      <c r="L3" s="6">
        <f t="shared" si="3"/>
        <v>0</v>
      </c>
      <c r="M3" s="9"/>
      <c r="N3" s="9"/>
      <c r="O3" s="5"/>
      <c r="P3" s="8"/>
    </row>
    <row r="4" spans="1:16" x14ac:dyDescent="0.3">
      <c r="A4" s="9"/>
      <c r="B4" s="9"/>
      <c r="C4" s="9"/>
      <c r="D4" s="9"/>
      <c r="E4" s="34"/>
      <c r="F4" s="6">
        <f t="shared" si="0"/>
        <v>0</v>
      </c>
      <c r="G4" s="10"/>
      <c r="H4" s="6">
        <f t="shared" si="1"/>
        <v>0</v>
      </c>
      <c r="I4" s="53">
        <v>43624</v>
      </c>
      <c r="J4" s="53">
        <f t="shared" si="4"/>
        <v>43684</v>
      </c>
      <c r="K4" s="6">
        <f t="shared" si="2"/>
        <v>0</v>
      </c>
      <c r="L4" s="6">
        <f t="shared" si="3"/>
        <v>0</v>
      </c>
      <c r="M4" s="9"/>
      <c r="N4" s="9"/>
      <c r="O4" s="5"/>
      <c r="P4" s="8"/>
    </row>
    <row r="5" spans="1:16" x14ac:dyDescent="0.3">
      <c r="A5" s="9"/>
      <c r="B5" s="9"/>
      <c r="C5" s="9"/>
      <c r="D5" s="9"/>
      <c r="E5" s="7"/>
      <c r="F5" s="6">
        <f t="shared" si="0"/>
        <v>0</v>
      </c>
      <c r="G5" s="14"/>
      <c r="H5" s="6">
        <f t="shared" si="1"/>
        <v>0</v>
      </c>
      <c r="I5" s="53">
        <v>43647</v>
      </c>
      <c r="J5" s="53">
        <f t="shared" si="4"/>
        <v>43707</v>
      </c>
      <c r="K5" s="6">
        <f t="shared" si="2"/>
        <v>0</v>
      </c>
      <c r="L5" s="6">
        <f t="shared" si="3"/>
        <v>0</v>
      </c>
      <c r="M5" s="9"/>
      <c r="N5" s="9"/>
      <c r="O5" s="5"/>
      <c r="P5" s="8"/>
    </row>
    <row r="6" spans="1:16" x14ac:dyDescent="0.3">
      <c r="A6" s="9"/>
      <c r="B6" s="9"/>
      <c r="C6" s="9"/>
      <c r="D6" s="9"/>
      <c r="E6" s="10"/>
      <c r="F6" s="6">
        <f t="shared" si="0"/>
        <v>0</v>
      </c>
      <c r="G6" s="14"/>
      <c r="H6" s="6">
        <f t="shared" si="1"/>
        <v>0</v>
      </c>
      <c r="I6" s="53">
        <v>43647</v>
      </c>
      <c r="J6" s="53">
        <f t="shared" si="4"/>
        <v>43707</v>
      </c>
      <c r="K6" s="6">
        <f t="shared" si="2"/>
        <v>0</v>
      </c>
      <c r="L6" s="6">
        <f t="shared" si="3"/>
        <v>0</v>
      </c>
      <c r="M6" s="9"/>
      <c r="N6" s="9"/>
      <c r="O6" s="5"/>
      <c r="P6" s="8"/>
    </row>
    <row r="7" spans="1:16" x14ac:dyDescent="0.3">
      <c r="A7" s="9"/>
      <c r="B7" s="9"/>
      <c r="C7" s="9"/>
      <c r="D7" s="9"/>
      <c r="E7" s="34"/>
      <c r="F7" s="6">
        <f t="shared" si="0"/>
        <v>0</v>
      </c>
      <c r="G7" s="10"/>
      <c r="H7" s="6">
        <f t="shared" si="1"/>
        <v>0</v>
      </c>
      <c r="I7" s="53">
        <v>43647</v>
      </c>
      <c r="J7" s="53">
        <f t="shared" si="4"/>
        <v>43707</v>
      </c>
      <c r="K7" s="6">
        <f t="shared" si="2"/>
        <v>0</v>
      </c>
      <c r="L7" s="6">
        <f t="shared" si="3"/>
        <v>0</v>
      </c>
      <c r="M7" s="9"/>
      <c r="N7" s="9"/>
      <c r="O7" s="5"/>
      <c r="P7" s="8"/>
    </row>
    <row r="8" spans="1:16" x14ac:dyDescent="0.3">
      <c r="A8" s="9"/>
      <c r="B8" s="9"/>
      <c r="C8" s="9"/>
      <c r="D8" s="9"/>
      <c r="E8" s="14"/>
      <c r="F8" s="6">
        <f t="shared" si="0"/>
        <v>0</v>
      </c>
      <c r="G8" s="10"/>
      <c r="H8" s="6">
        <f t="shared" si="1"/>
        <v>0</v>
      </c>
      <c r="I8" s="53">
        <v>43647</v>
      </c>
      <c r="J8" s="53">
        <f t="shared" si="4"/>
        <v>43707</v>
      </c>
      <c r="K8" s="6">
        <f t="shared" si="2"/>
        <v>0</v>
      </c>
      <c r="L8" s="6">
        <f t="shared" si="3"/>
        <v>0</v>
      </c>
      <c r="M8" s="9"/>
      <c r="N8" s="9"/>
      <c r="O8" s="5"/>
      <c r="P8" s="8"/>
    </row>
    <row r="9" spans="1:16" x14ac:dyDescent="0.3">
      <c r="A9" s="9"/>
      <c r="B9" s="9"/>
      <c r="C9" s="9"/>
      <c r="D9" s="9"/>
      <c r="E9" s="14"/>
      <c r="F9" s="6">
        <f t="shared" si="0"/>
        <v>0</v>
      </c>
      <c r="G9" s="10"/>
      <c r="H9" s="6">
        <f t="shared" si="1"/>
        <v>0</v>
      </c>
      <c r="I9" s="53">
        <v>43647</v>
      </c>
      <c r="J9" s="53">
        <f t="shared" si="4"/>
        <v>43707</v>
      </c>
      <c r="K9" s="6">
        <f t="shared" si="2"/>
        <v>0</v>
      </c>
      <c r="L9" s="6">
        <f t="shared" si="3"/>
        <v>0</v>
      </c>
      <c r="M9" s="9"/>
      <c r="N9" s="9"/>
      <c r="O9" s="5"/>
      <c r="P9" s="8"/>
    </row>
    <row r="10" spans="1:16" x14ac:dyDescent="0.3">
      <c r="A10" s="9"/>
      <c r="B10" s="9"/>
      <c r="C10" s="9"/>
      <c r="D10" s="9"/>
      <c r="E10" s="41"/>
      <c r="F10" s="6">
        <f t="shared" si="0"/>
        <v>0</v>
      </c>
      <c r="G10" s="10"/>
      <c r="H10" s="6">
        <f t="shared" si="1"/>
        <v>0</v>
      </c>
      <c r="I10" s="53">
        <v>43647</v>
      </c>
      <c r="J10" s="53">
        <f t="shared" si="4"/>
        <v>43707</v>
      </c>
      <c r="K10" s="6">
        <f t="shared" ref="K10:K14" si="5">G10*2%</f>
        <v>0</v>
      </c>
      <c r="L10" s="6">
        <f t="shared" ref="L10:L14" si="6">F10-K10</f>
        <v>0</v>
      </c>
      <c r="M10" s="9"/>
      <c r="N10" s="9"/>
      <c r="O10" s="5"/>
      <c r="P10" s="8"/>
    </row>
    <row r="11" spans="1:16" x14ac:dyDescent="0.3">
      <c r="A11" s="9"/>
      <c r="B11" s="9"/>
      <c r="C11" s="9"/>
      <c r="D11" s="9"/>
      <c r="E11" s="7"/>
      <c r="F11" s="6">
        <f t="shared" si="0"/>
        <v>0</v>
      </c>
      <c r="G11" s="10"/>
      <c r="H11" s="6">
        <f t="shared" si="1"/>
        <v>0</v>
      </c>
      <c r="I11" s="53">
        <v>43647</v>
      </c>
      <c r="J11" s="53">
        <f t="shared" si="4"/>
        <v>43707</v>
      </c>
      <c r="K11" s="6">
        <f t="shared" si="5"/>
        <v>0</v>
      </c>
      <c r="L11" s="6">
        <f t="shared" si="6"/>
        <v>0</v>
      </c>
      <c r="M11" s="9"/>
      <c r="N11" s="9"/>
      <c r="O11" s="5"/>
      <c r="P11" s="8"/>
    </row>
    <row r="12" spans="1:16" x14ac:dyDescent="0.3">
      <c r="A12" s="9"/>
      <c r="B12" s="9"/>
      <c r="C12" s="9"/>
      <c r="D12" s="9"/>
      <c r="E12" s="15"/>
      <c r="F12" s="6">
        <f t="shared" si="0"/>
        <v>0</v>
      </c>
      <c r="G12" s="10"/>
      <c r="H12" s="6">
        <f t="shared" si="1"/>
        <v>0</v>
      </c>
      <c r="I12" s="53">
        <v>43647</v>
      </c>
      <c r="J12" s="53">
        <f t="shared" si="4"/>
        <v>43707</v>
      </c>
      <c r="K12" s="6">
        <f t="shared" si="5"/>
        <v>0</v>
      </c>
      <c r="L12" s="6">
        <f t="shared" si="6"/>
        <v>0</v>
      </c>
      <c r="M12" s="9"/>
      <c r="N12" s="9"/>
      <c r="O12" s="5"/>
      <c r="P12" s="8"/>
    </row>
    <row r="13" spans="1:16" x14ac:dyDescent="0.3">
      <c r="A13" s="9"/>
      <c r="B13" s="7"/>
      <c r="C13" s="7"/>
      <c r="D13" s="7"/>
      <c r="E13" s="15"/>
      <c r="F13" s="6">
        <f t="shared" si="0"/>
        <v>0</v>
      </c>
      <c r="G13" s="10"/>
      <c r="H13" s="6">
        <f t="shared" si="1"/>
        <v>0</v>
      </c>
      <c r="I13" s="53">
        <v>43647</v>
      </c>
      <c r="J13" s="53">
        <f t="shared" si="4"/>
        <v>43707</v>
      </c>
      <c r="K13" s="6">
        <f t="shared" si="5"/>
        <v>0</v>
      </c>
      <c r="L13" s="6">
        <f t="shared" si="6"/>
        <v>0</v>
      </c>
      <c r="M13" s="7"/>
      <c r="N13" s="7"/>
      <c r="O13" s="5"/>
      <c r="P13" s="8"/>
    </row>
    <row r="14" spans="1:16" x14ac:dyDescent="0.3">
      <c r="A14" s="9"/>
      <c r="B14" s="7"/>
      <c r="C14" s="7"/>
      <c r="D14" s="7"/>
      <c r="E14" s="15"/>
      <c r="F14" s="41">
        <f t="shared" si="0"/>
        <v>0</v>
      </c>
      <c r="G14" s="14"/>
      <c r="H14" s="41">
        <f t="shared" si="1"/>
        <v>0</v>
      </c>
      <c r="I14" s="53">
        <v>43647</v>
      </c>
      <c r="J14" s="53">
        <f t="shared" si="4"/>
        <v>43707</v>
      </c>
      <c r="K14" s="41">
        <f t="shared" si="5"/>
        <v>0</v>
      </c>
      <c r="L14" s="41">
        <f t="shared" si="6"/>
        <v>0</v>
      </c>
      <c r="M14" s="7"/>
      <c r="N14" s="7"/>
      <c r="O14" s="5"/>
      <c r="P14" s="8"/>
    </row>
    <row r="15" spans="1:16" x14ac:dyDescent="0.3">
      <c r="A15" s="9"/>
      <c r="B15" s="7"/>
      <c r="C15" s="7"/>
      <c r="D15" s="7"/>
      <c r="E15" s="15"/>
      <c r="F15" s="41">
        <f t="shared" ref="F15:F23" si="7">G15+H15</f>
        <v>0</v>
      </c>
      <c r="G15" s="14"/>
      <c r="H15" s="41">
        <f t="shared" ref="H15:H23" si="8">G15*18%</f>
        <v>0</v>
      </c>
      <c r="I15" s="36">
        <v>43678</v>
      </c>
      <c r="J15" s="53">
        <f t="shared" si="4"/>
        <v>43738</v>
      </c>
      <c r="K15" s="41">
        <f t="shared" ref="K15:K23" si="9">G15*2%</f>
        <v>0</v>
      </c>
      <c r="L15" s="41">
        <f t="shared" ref="L15:L23" si="10">F15-K15</f>
        <v>0</v>
      </c>
      <c r="M15" s="7"/>
      <c r="N15" s="7"/>
      <c r="O15" s="7"/>
      <c r="P15" s="22"/>
    </row>
    <row r="16" spans="1:16" x14ac:dyDescent="0.3">
      <c r="A16" s="7"/>
      <c r="B16" s="7"/>
      <c r="C16" s="7"/>
      <c r="D16" s="7"/>
      <c r="E16" s="15"/>
      <c r="F16" s="41">
        <f t="shared" si="7"/>
        <v>0</v>
      </c>
      <c r="G16" s="14"/>
      <c r="H16" s="41">
        <f t="shared" si="8"/>
        <v>0</v>
      </c>
      <c r="I16" s="36">
        <v>43678</v>
      </c>
      <c r="J16" s="53">
        <f t="shared" si="4"/>
        <v>43738</v>
      </c>
      <c r="K16" s="41">
        <f t="shared" si="9"/>
        <v>0</v>
      </c>
      <c r="L16" s="41">
        <f t="shared" si="10"/>
        <v>0</v>
      </c>
      <c r="M16" s="7"/>
      <c r="N16" s="7"/>
      <c r="O16" s="7"/>
      <c r="P16" s="22"/>
    </row>
    <row r="17" spans="1:16" x14ac:dyDescent="0.3">
      <c r="A17" s="7"/>
      <c r="B17" s="7"/>
      <c r="C17" s="7"/>
      <c r="D17" s="7"/>
      <c r="E17" s="15"/>
      <c r="F17" s="41">
        <f t="shared" si="7"/>
        <v>0</v>
      </c>
      <c r="G17" s="14"/>
      <c r="H17" s="41">
        <f t="shared" si="8"/>
        <v>0</v>
      </c>
      <c r="I17" s="36">
        <v>43678</v>
      </c>
      <c r="J17" s="53">
        <f t="shared" si="4"/>
        <v>43738</v>
      </c>
      <c r="K17" s="41">
        <f t="shared" si="9"/>
        <v>0</v>
      </c>
      <c r="L17" s="41">
        <f t="shared" si="10"/>
        <v>0</v>
      </c>
      <c r="M17" s="7"/>
      <c r="N17" s="7"/>
      <c r="O17" s="5"/>
      <c r="P17" s="8"/>
    </row>
    <row r="18" spans="1:16" x14ac:dyDescent="0.3">
      <c r="A18" s="7"/>
      <c r="B18" s="7"/>
      <c r="C18" s="7"/>
      <c r="D18" s="7"/>
      <c r="E18" s="15"/>
      <c r="F18" s="41">
        <f t="shared" si="7"/>
        <v>0</v>
      </c>
      <c r="G18" s="14"/>
      <c r="H18" s="41">
        <f t="shared" si="8"/>
        <v>0</v>
      </c>
      <c r="I18" s="36">
        <v>43678</v>
      </c>
      <c r="J18" s="53">
        <f t="shared" si="4"/>
        <v>43738</v>
      </c>
      <c r="K18" s="41">
        <f t="shared" si="9"/>
        <v>0</v>
      </c>
      <c r="L18" s="41">
        <f t="shared" si="10"/>
        <v>0</v>
      </c>
      <c r="M18" s="7"/>
      <c r="N18" s="14"/>
      <c r="O18" s="7"/>
      <c r="P18" s="22"/>
    </row>
    <row r="19" spans="1:16" x14ac:dyDescent="0.3">
      <c r="A19" s="7"/>
      <c r="B19" s="7"/>
      <c r="C19" s="7"/>
      <c r="D19" s="7"/>
      <c r="E19" s="15"/>
      <c r="F19" s="41">
        <f t="shared" si="7"/>
        <v>0</v>
      </c>
      <c r="G19" s="14"/>
      <c r="H19" s="41">
        <f t="shared" si="8"/>
        <v>0</v>
      </c>
      <c r="I19" s="36">
        <v>43678</v>
      </c>
      <c r="J19" s="53">
        <f t="shared" si="4"/>
        <v>43738</v>
      </c>
      <c r="K19" s="41">
        <f t="shared" si="9"/>
        <v>0</v>
      </c>
      <c r="L19" s="41">
        <f t="shared" si="10"/>
        <v>0</v>
      </c>
      <c r="M19" s="7"/>
      <c r="N19" s="7"/>
      <c r="O19" s="5"/>
      <c r="P19" s="8"/>
    </row>
    <row r="20" spans="1:16" x14ac:dyDescent="0.3">
      <c r="A20" s="7"/>
      <c r="B20" s="7"/>
      <c r="C20" s="7"/>
      <c r="D20" s="7"/>
      <c r="E20" s="15"/>
      <c r="F20" s="41">
        <f t="shared" si="7"/>
        <v>0</v>
      </c>
      <c r="G20" s="14"/>
      <c r="H20" s="41">
        <f t="shared" si="8"/>
        <v>0</v>
      </c>
      <c r="I20" s="36">
        <v>43678</v>
      </c>
      <c r="J20" s="53">
        <f t="shared" si="4"/>
        <v>43738</v>
      </c>
      <c r="K20" s="41">
        <f t="shared" si="9"/>
        <v>0</v>
      </c>
      <c r="L20" s="41">
        <f t="shared" si="10"/>
        <v>0</v>
      </c>
      <c r="M20" s="7"/>
      <c r="N20" s="14"/>
      <c r="O20" s="5"/>
      <c r="P20" s="8"/>
    </row>
    <row r="21" spans="1:16" x14ac:dyDescent="0.3">
      <c r="A21" s="7"/>
      <c r="B21" s="7"/>
      <c r="C21" s="7"/>
      <c r="D21" s="7"/>
      <c r="E21" s="15"/>
      <c r="F21" s="41">
        <f t="shared" si="7"/>
        <v>0</v>
      </c>
      <c r="G21" s="14"/>
      <c r="H21" s="41">
        <f t="shared" si="8"/>
        <v>0</v>
      </c>
      <c r="I21" s="36">
        <v>43678</v>
      </c>
      <c r="J21" s="53">
        <f t="shared" si="4"/>
        <v>43738</v>
      </c>
      <c r="K21" s="41">
        <f t="shared" si="9"/>
        <v>0</v>
      </c>
      <c r="L21" s="41">
        <f t="shared" si="10"/>
        <v>0</v>
      </c>
      <c r="M21" s="7"/>
      <c r="N21" s="7"/>
      <c r="O21" s="5"/>
      <c r="P21" s="8"/>
    </row>
    <row r="22" spans="1:16" x14ac:dyDescent="0.3">
      <c r="A22" s="7"/>
      <c r="B22" s="7"/>
      <c r="C22" s="7"/>
      <c r="D22" s="7"/>
      <c r="E22" s="15"/>
      <c r="F22" s="41">
        <f t="shared" si="7"/>
        <v>0</v>
      </c>
      <c r="G22" s="14"/>
      <c r="H22" s="41">
        <f t="shared" si="8"/>
        <v>0</v>
      </c>
      <c r="I22" s="36">
        <v>43710</v>
      </c>
      <c r="J22" s="53">
        <f t="shared" si="4"/>
        <v>43770</v>
      </c>
      <c r="K22" s="41">
        <f t="shared" si="9"/>
        <v>0</v>
      </c>
      <c r="L22" s="41">
        <f t="shared" si="10"/>
        <v>0</v>
      </c>
      <c r="M22" s="7"/>
      <c r="N22" s="7"/>
      <c r="O22" s="5"/>
      <c r="P22" s="8"/>
    </row>
    <row r="23" spans="1:16" x14ac:dyDescent="0.3">
      <c r="A23" s="7"/>
      <c r="B23" s="7"/>
      <c r="C23" s="7"/>
      <c r="D23" s="7"/>
      <c r="E23" s="15"/>
      <c r="F23" s="41">
        <f t="shared" si="7"/>
        <v>0</v>
      </c>
      <c r="G23" s="14"/>
      <c r="H23" s="41">
        <f t="shared" si="8"/>
        <v>0</v>
      </c>
      <c r="I23" s="36">
        <v>43710</v>
      </c>
      <c r="J23" s="53">
        <f t="shared" si="4"/>
        <v>43770</v>
      </c>
      <c r="K23" s="41">
        <f t="shared" si="9"/>
        <v>0</v>
      </c>
      <c r="L23" s="41">
        <f t="shared" si="10"/>
        <v>0</v>
      </c>
      <c r="M23" s="7"/>
      <c r="N23" s="7"/>
      <c r="O23" s="5"/>
      <c r="P23" s="8"/>
    </row>
    <row r="24" spans="1:16" x14ac:dyDescent="0.3">
      <c r="A24" s="7"/>
      <c r="B24" s="7"/>
      <c r="C24" s="7"/>
      <c r="D24" s="7"/>
      <c r="E24" s="15"/>
      <c r="F24" s="41">
        <f t="shared" ref="F24:F47" si="11">G24+H24</f>
        <v>0</v>
      </c>
      <c r="G24" s="14"/>
      <c r="H24" s="41">
        <f t="shared" ref="H24:H47" si="12">G24*18%</f>
        <v>0</v>
      </c>
      <c r="I24" s="36">
        <v>43710</v>
      </c>
      <c r="J24" s="53">
        <f t="shared" ref="J24:J47" si="13">I24+60</f>
        <v>43770</v>
      </c>
      <c r="K24" s="41">
        <f t="shared" ref="K24:K47" si="14">G24*2%</f>
        <v>0</v>
      </c>
      <c r="L24" s="41">
        <f t="shared" ref="L24:L47" si="15">F24-K24</f>
        <v>0</v>
      </c>
      <c r="M24" s="7"/>
      <c r="N24" s="7"/>
      <c r="O24" s="7"/>
      <c r="P24" s="22"/>
    </row>
    <row r="25" spans="1:16" x14ac:dyDescent="0.3">
      <c r="A25" s="7"/>
      <c r="B25" s="7"/>
      <c r="C25" s="7"/>
      <c r="D25" s="7"/>
      <c r="E25" s="15"/>
      <c r="F25" s="41">
        <f t="shared" si="11"/>
        <v>0</v>
      </c>
      <c r="G25" s="14"/>
      <c r="H25" s="41">
        <f t="shared" si="12"/>
        <v>0</v>
      </c>
      <c r="I25" s="36">
        <v>43710</v>
      </c>
      <c r="J25" s="53">
        <f t="shared" si="13"/>
        <v>43770</v>
      </c>
      <c r="K25" s="41">
        <f t="shared" si="14"/>
        <v>0</v>
      </c>
      <c r="L25" s="41">
        <f t="shared" si="15"/>
        <v>0</v>
      </c>
      <c r="M25" s="7"/>
      <c r="N25" s="7"/>
      <c r="O25" s="5"/>
      <c r="P25" s="8"/>
    </row>
    <row r="26" spans="1:16" x14ac:dyDescent="0.3">
      <c r="A26" s="7"/>
      <c r="B26" s="7"/>
      <c r="C26" s="7"/>
      <c r="D26" s="7"/>
      <c r="E26" s="15"/>
      <c r="F26" s="41">
        <f t="shared" si="11"/>
        <v>0</v>
      </c>
      <c r="G26" s="14"/>
      <c r="H26" s="41">
        <f t="shared" si="12"/>
        <v>0</v>
      </c>
      <c r="I26" s="36">
        <v>43710</v>
      </c>
      <c r="J26" s="53">
        <f t="shared" si="13"/>
        <v>43770</v>
      </c>
      <c r="K26" s="41">
        <f t="shared" si="14"/>
        <v>0</v>
      </c>
      <c r="L26" s="41">
        <f t="shared" si="15"/>
        <v>0</v>
      </c>
      <c r="M26" s="7"/>
      <c r="N26" s="7"/>
      <c r="O26" s="5"/>
      <c r="P26" s="8"/>
    </row>
    <row r="27" spans="1:16" x14ac:dyDescent="0.3">
      <c r="A27" s="7"/>
      <c r="B27" s="7"/>
      <c r="C27" s="7"/>
      <c r="D27" s="7"/>
      <c r="E27" s="15"/>
      <c r="F27" s="41">
        <f t="shared" si="11"/>
        <v>0</v>
      </c>
      <c r="G27" s="14"/>
      <c r="H27" s="41">
        <f t="shared" si="12"/>
        <v>0</v>
      </c>
      <c r="I27" s="36">
        <v>43710</v>
      </c>
      <c r="J27" s="53">
        <f t="shared" si="13"/>
        <v>43770</v>
      </c>
      <c r="K27" s="41">
        <f t="shared" si="14"/>
        <v>0</v>
      </c>
      <c r="L27" s="41">
        <f t="shared" si="15"/>
        <v>0</v>
      </c>
      <c r="M27" s="7"/>
      <c r="N27" s="7"/>
      <c r="O27" s="5"/>
      <c r="P27" s="8"/>
    </row>
    <row r="28" spans="1:16" x14ac:dyDescent="0.3">
      <c r="A28" s="7"/>
      <c r="B28" s="7"/>
      <c r="C28" s="7"/>
      <c r="D28" s="7"/>
      <c r="E28" s="15"/>
      <c r="F28" s="41">
        <f t="shared" si="11"/>
        <v>0</v>
      </c>
      <c r="G28" s="14"/>
      <c r="H28" s="41">
        <f t="shared" si="12"/>
        <v>0</v>
      </c>
      <c r="I28" s="36">
        <v>43710</v>
      </c>
      <c r="J28" s="53">
        <f t="shared" si="13"/>
        <v>43770</v>
      </c>
      <c r="K28" s="41">
        <f t="shared" si="14"/>
        <v>0</v>
      </c>
      <c r="L28" s="41">
        <f t="shared" si="15"/>
        <v>0</v>
      </c>
      <c r="M28" s="7"/>
      <c r="N28" s="7"/>
      <c r="O28" s="5"/>
      <c r="P28" s="8"/>
    </row>
    <row r="29" spans="1:16" x14ac:dyDescent="0.3">
      <c r="A29" s="7"/>
      <c r="B29" s="7"/>
      <c r="C29" s="7"/>
      <c r="D29" s="7"/>
      <c r="E29" s="15"/>
      <c r="F29" s="41">
        <f t="shared" si="11"/>
        <v>0</v>
      </c>
      <c r="G29" s="14"/>
      <c r="H29" s="41">
        <f t="shared" si="12"/>
        <v>0</v>
      </c>
      <c r="I29" s="36">
        <v>43710</v>
      </c>
      <c r="J29" s="53">
        <f t="shared" si="13"/>
        <v>43770</v>
      </c>
      <c r="K29" s="41">
        <f t="shared" si="14"/>
        <v>0</v>
      </c>
      <c r="L29" s="41">
        <f t="shared" si="15"/>
        <v>0</v>
      </c>
      <c r="M29" s="7"/>
      <c r="N29" s="7"/>
      <c r="O29" s="5"/>
      <c r="P29" s="8"/>
    </row>
    <row r="30" spans="1:16" x14ac:dyDescent="0.3">
      <c r="A30" s="7"/>
      <c r="B30" s="7"/>
      <c r="C30" s="7"/>
      <c r="D30" s="7"/>
      <c r="E30" s="15"/>
      <c r="F30" s="41">
        <f t="shared" si="11"/>
        <v>0</v>
      </c>
      <c r="G30" s="14"/>
      <c r="H30" s="41">
        <f t="shared" si="12"/>
        <v>0</v>
      </c>
      <c r="I30" s="36">
        <v>43739</v>
      </c>
      <c r="J30" s="53">
        <f t="shared" si="13"/>
        <v>43799</v>
      </c>
      <c r="K30" s="41">
        <f t="shared" si="14"/>
        <v>0</v>
      </c>
      <c r="L30" s="41">
        <f t="shared" si="15"/>
        <v>0</v>
      </c>
      <c r="M30" s="7"/>
      <c r="N30" s="7"/>
      <c r="O30" s="7"/>
      <c r="P30" s="22"/>
    </row>
    <row r="31" spans="1:16" x14ac:dyDescent="0.3">
      <c r="A31" s="7"/>
      <c r="B31" s="7"/>
      <c r="C31" s="7"/>
      <c r="D31" s="7"/>
      <c r="E31" s="15"/>
      <c r="F31" s="41">
        <f t="shared" si="11"/>
        <v>0</v>
      </c>
      <c r="G31" s="14"/>
      <c r="H31" s="41">
        <f t="shared" si="12"/>
        <v>0</v>
      </c>
      <c r="I31" s="36">
        <v>43739</v>
      </c>
      <c r="J31" s="53">
        <f t="shared" si="13"/>
        <v>43799</v>
      </c>
      <c r="K31" s="41">
        <f t="shared" si="14"/>
        <v>0</v>
      </c>
      <c r="L31" s="41">
        <f t="shared" si="15"/>
        <v>0</v>
      </c>
      <c r="M31" s="7"/>
      <c r="N31" s="7"/>
      <c r="O31" s="7"/>
      <c r="P31" s="22"/>
    </row>
    <row r="32" spans="1:16" x14ac:dyDescent="0.3">
      <c r="A32" s="7"/>
      <c r="B32" s="7"/>
      <c r="C32" s="7"/>
      <c r="D32" s="7"/>
      <c r="E32" s="15"/>
      <c r="F32" s="41">
        <f t="shared" si="11"/>
        <v>0</v>
      </c>
      <c r="G32" s="14"/>
      <c r="H32" s="41">
        <f t="shared" si="12"/>
        <v>0</v>
      </c>
      <c r="I32" s="36">
        <v>43739</v>
      </c>
      <c r="J32" s="53">
        <f t="shared" si="13"/>
        <v>43799</v>
      </c>
      <c r="K32" s="41">
        <f t="shared" si="14"/>
        <v>0</v>
      </c>
      <c r="L32" s="41">
        <f t="shared" si="15"/>
        <v>0</v>
      </c>
      <c r="M32" s="7"/>
      <c r="N32" s="7"/>
      <c r="O32" s="7"/>
      <c r="P32" s="22"/>
    </row>
    <row r="33" spans="1:16" x14ac:dyDescent="0.3">
      <c r="A33" s="7"/>
      <c r="B33" s="7"/>
      <c r="C33" s="7"/>
      <c r="D33" s="7"/>
      <c r="E33" s="15"/>
      <c r="F33" s="41">
        <f t="shared" si="11"/>
        <v>0</v>
      </c>
      <c r="G33" s="14"/>
      <c r="H33" s="41">
        <f t="shared" si="12"/>
        <v>0</v>
      </c>
      <c r="I33" s="36">
        <v>43739</v>
      </c>
      <c r="J33" s="53">
        <f t="shared" si="13"/>
        <v>43799</v>
      </c>
      <c r="K33" s="41">
        <f t="shared" si="14"/>
        <v>0</v>
      </c>
      <c r="L33" s="41">
        <f t="shared" si="15"/>
        <v>0</v>
      </c>
      <c r="M33" s="7"/>
      <c r="N33" s="7"/>
      <c r="O33" s="7"/>
      <c r="P33" s="22"/>
    </row>
    <row r="34" spans="1:16" x14ac:dyDescent="0.3">
      <c r="A34" s="7"/>
      <c r="B34" s="7"/>
      <c r="C34" s="7"/>
      <c r="D34" s="7"/>
      <c r="E34" s="15"/>
      <c r="F34" s="41">
        <f t="shared" si="11"/>
        <v>0</v>
      </c>
      <c r="G34" s="14"/>
      <c r="H34" s="41">
        <f t="shared" si="12"/>
        <v>0</v>
      </c>
      <c r="I34" s="36">
        <v>43739</v>
      </c>
      <c r="J34" s="53">
        <f t="shared" si="13"/>
        <v>43799</v>
      </c>
      <c r="K34" s="41">
        <f t="shared" si="14"/>
        <v>0</v>
      </c>
      <c r="L34" s="41">
        <f t="shared" si="15"/>
        <v>0</v>
      </c>
      <c r="M34" s="7"/>
      <c r="N34" s="7"/>
      <c r="O34" s="7"/>
      <c r="P34" s="22"/>
    </row>
    <row r="35" spans="1:16" x14ac:dyDescent="0.3">
      <c r="A35" s="7"/>
      <c r="B35" s="7"/>
      <c r="C35" s="7"/>
      <c r="D35" s="7"/>
      <c r="E35" s="15"/>
      <c r="F35" s="41">
        <f t="shared" si="11"/>
        <v>0</v>
      </c>
      <c r="G35" s="14"/>
      <c r="H35" s="41">
        <f t="shared" si="12"/>
        <v>0</v>
      </c>
      <c r="I35" s="36">
        <v>43739</v>
      </c>
      <c r="J35" s="53">
        <f t="shared" si="13"/>
        <v>43799</v>
      </c>
      <c r="K35" s="41">
        <f t="shared" si="14"/>
        <v>0</v>
      </c>
      <c r="L35" s="41">
        <f t="shared" si="15"/>
        <v>0</v>
      </c>
      <c r="M35" s="7"/>
      <c r="N35" s="7"/>
      <c r="O35" s="7"/>
      <c r="P35" s="22"/>
    </row>
    <row r="36" spans="1:16" x14ac:dyDescent="0.3">
      <c r="A36" s="7"/>
      <c r="B36" s="7"/>
      <c r="C36" s="7"/>
      <c r="D36" s="7"/>
      <c r="E36" s="15"/>
      <c r="F36" s="41">
        <f t="shared" si="11"/>
        <v>0</v>
      </c>
      <c r="G36" s="14"/>
      <c r="H36" s="41">
        <f t="shared" si="12"/>
        <v>0</v>
      </c>
      <c r="I36" s="36">
        <v>44136</v>
      </c>
      <c r="J36" s="53">
        <f t="shared" si="13"/>
        <v>44196</v>
      </c>
      <c r="K36" s="41">
        <f t="shared" si="14"/>
        <v>0</v>
      </c>
      <c r="L36" s="41">
        <f t="shared" si="15"/>
        <v>0</v>
      </c>
      <c r="M36" s="7"/>
      <c r="N36" s="7"/>
      <c r="O36" s="7"/>
      <c r="P36" s="22"/>
    </row>
    <row r="37" spans="1:16" x14ac:dyDescent="0.3">
      <c r="A37" s="7"/>
      <c r="B37" s="7"/>
      <c r="C37" s="7"/>
      <c r="D37" s="7"/>
      <c r="E37" s="15"/>
      <c r="F37" s="41">
        <f t="shared" si="11"/>
        <v>0</v>
      </c>
      <c r="G37" s="14"/>
      <c r="H37" s="41">
        <f t="shared" si="12"/>
        <v>0</v>
      </c>
      <c r="I37" s="36">
        <v>44136</v>
      </c>
      <c r="J37" s="53">
        <f t="shared" si="13"/>
        <v>44196</v>
      </c>
      <c r="K37" s="41">
        <f t="shared" si="14"/>
        <v>0</v>
      </c>
      <c r="L37" s="41">
        <f t="shared" si="15"/>
        <v>0</v>
      </c>
      <c r="M37" s="7"/>
      <c r="N37" s="7"/>
      <c r="O37" s="7"/>
      <c r="P37" s="22"/>
    </row>
    <row r="38" spans="1:16" x14ac:dyDescent="0.3">
      <c r="A38" s="7"/>
      <c r="B38" s="7"/>
      <c r="C38" s="7"/>
      <c r="D38" s="7"/>
      <c r="E38" s="15"/>
      <c r="F38" s="41">
        <f t="shared" si="11"/>
        <v>0</v>
      </c>
      <c r="G38" s="14"/>
      <c r="H38" s="41">
        <f t="shared" si="12"/>
        <v>0</v>
      </c>
      <c r="I38" s="36">
        <v>44136</v>
      </c>
      <c r="J38" s="53">
        <f t="shared" si="13"/>
        <v>44196</v>
      </c>
      <c r="K38" s="41">
        <f t="shared" si="14"/>
        <v>0</v>
      </c>
      <c r="L38" s="41">
        <f t="shared" si="15"/>
        <v>0</v>
      </c>
      <c r="M38" s="7"/>
      <c r="N38" s="7"/>
      <c r="O38" s="7"/>
      <c r="P38" s="22"/>
    </row>
    <row r="39" spans="1:16" x14ac:dyDescent="0.3">
      <c r="A39" s="7"/>
      <c r="B39" s="7"/>
      <c r="C39" s="7"/>
      <c r="D39" s="7"/>
      <c r="E39" s="15"/>
      <c r="F39" s="41">
        <f t="shared" si="11"/>
        <v>0</v>
      </c>
      <c r="G39" s="14"/>
      <c r="H39" s="41">
        <f t="shared" si="12"/>
        <v>0</v>
      </c>
      <c r="I39" s="36">
        <v>44166</v>
      </c>
      <c r="J39" s="53">
        <f t="shared" si="13"/>
        <v>44226</v>
      </c>
      <c r="K39" s="41">
        <f t="shared" si="14"/>
        <v>0</v>
      </c>
      <c r="L39" s="41">
        <f t="shared" si="15"/>
        <v>0</v>
      </c>
      <c r="M39" s="7"/>
      <c r="N39" s="7"/>
      <c r="O39" s="7"/>
      <c r="P39" s="22"/>
    </row>
    <row r="40" spans="1:16" x14ac:dyDescent="0.3">
      <c r="A40" s="7"/>
      <c r="B40" s="7"/>
      <c r="C40" s="7"/>
      <c r="D40" s="7"/>
      <c r="E40" s="15"/>
      <c r="F40" s="41">
        <f t="shared" si="11"/>
        <v>0</v>
      </c>
      <c r="G40" s="14"/>
      <c r="H40" s="41">
        <f t="shared" si="12"/>
        <v>0</v>
      </c>
      <c r="I40" s="36">
        <v>44166</v>
      </c>
      <c r="J40" s="53">
        <f t="shared" si="13"/>
        <v>44226</v>
      </c>
      <c r="K40" s="41">
        <f t="shared" si="14"/>
        <v>0</v>
      </c>
      <c r="L40" s="41">
        <f t="shared" si="15"/>
        <v>0</v>
      </c>
      <c r="M40" s="7"/>
      <c r="N40" s="7"/>
      <c r="O40" s="7"/>
      <c r="P40" s="22"/>
    </row>
    <row r="41" spans="1:16" x14ac:dyDescent="0.3">
      <c r="A41" s="7"/>
      <c r="B41" s="7"/>
      <c r="C41" s="7"/>
      <c r="D41" s="7"/>
      <c r="E41" s="15"/>
      <c r="F41" s="41">
        <f t="shared" si="11"/>
        <v>0</v>
      </c>
      <c r="G41" s="14"/>
      <c r="H41" s="41">
        <f t="shared" si="12"/>
        <v>0</v>
      </c>
      <c r="I41" s="36">
        <v>44166</v>
      </c>
      <c r="J41" s="53">
        <f t="shared" si="13"/>
        <v>44226</v>
      </c>
      <c r="K41" s="41">
        <f t="shared" si="14"/>
        <v>0</v>
      </c>
      <c r="L41" s="41">
        <f t="shared" si="15"/>
        <v>0</v>
      </c>
      <c r="M41" s="7"/>
      <c r="N41" s="7"/>
      <c r="O41" s="7"/>
      <c r="P41" s="22"/>
    </row>
    <row r="42" spans="1:16" x14ac:dyDescent="0.3">
      <c r="A42" s="7"/>
      <c r="B42" s="7"/>
      <c r="C42" s="7"/>
      <c r="D42" s="7"/>
      <c r="E42" s="15"/>
      <c r="F42" s="41">
        <f t="shared" si="11"/>
        <v>0</v>
      </c>
      <c r="G42" s="14"/>
      <c r="H42" s="41">
        <f t="shared" si="12"/>
        <v>0</v>
      </c>
      <c r="I42" s="36">
        <v>44166</v>
      </c>
      <c r="J42" s="53">
        <f t="shared" si="13"/>
        <v>44226</v>
      </c>
      <c r="K42" s="41">
        <f t="shared" si="14"/>
        <v>0</v>
      </c>
      <c r="L42" s="41">
        <f t="shared" si="15"/>
        <v>0</v>
      </c>
      <c r="M42" s="7"/>
      <c r="N42" s="7"/>
      <c r="O42" s="7"/>
      <c r="P42" s="22"/>
    </row>
    <row r="43" spans="1:16" x14ac:dyDescent="0.3">
      <c r="A43" s="7"/>
      <c r="B43" s="7"/>
      <c r="C43" s="7"/>
      <c r="D43" s="7"/>
      <c r="E43" s="15"/>
      <c r="F43" s="41">
        <f t="shared" si="11"/>
        <v>0</v>
      </c>
      <c r="G43" s="14"/>
      <c r="H43" s="41">
        <f t="shared" si="12"/>
        <v>0</v>
      </c>
      <c r="I43" s="36">
        <v>44166</v>
      </c>
      <c r="J43" s="53">
        <f t="shared" si="13"/>
        <v>44226</v>
      </c>
      <c r="K43" s="41">
        <f t="shared" si="14"/>
        <v>0</v>
      </c>
      <c r="L43" s="41">
        <f t="shared" si="15"/>
        <v>0</v>
      </c>
      <c r="M43" s="7"/>
      <c r="N43" s="7"/>
      <c r="O43" s="7"/>
      <c r="P43" s="22"/>
    </row>
    <row r="44" spans="1:16" x14ac:dyDescent="0.3">
      <c r="A44" s="7"/>
      <c r="B44" s="7"/>
      <c r="C44" s="7"/>
      <c r="D44" s="7"/>
      <c r="E44" s="15"/>
      <c r="F44" s="41">
        <f t="shared" si="11"/>
        <v>0</v>
      </c>
      <c r="G44" s="14"/>
      <c r="H44" s="41">
        <f t="shared" si="12"/>
        <v>0</v>
      </c>
      <c r="I44" s="36">
        <v>44166</v>
      </c>
      <c r="J44" s="53">
        <f t="shared" si="13"/>
        <v>44226</v>
      </c>
      <c r="K44" s="41">
        <f t="shared" si="14"/>
        <v>0</v>
      </c>
      <c r="L44" s="41">
        <f t="shared" si="15"/>
        <v>0</v>
      </c>
      <c r="M44" s="7"/>
      <c r="N44" s="7"/>
      <c r="O44" s="7"/>
      <c r="P44" s="22"/>
    </row>
    <row r="45" spans="1:16" x14ac:dyDescent="0.3">
      <c r="A45" s="7"/>
      <c r="B45" s="7"/>
      <c r="C45" s="7"/>
      <c r="D45" s="7"/>
      <c r="E45" s="15"/>
      <c r="F45" s="41">
        <f t="shared" si="11"/>
        <v>0</v>
      </c>
      <c r="G45" s="14"/>
      <c r="H45" s="41">
        <f t="shared" si="12"/>
        <v>0</v>
      </c>
      <c r="I45" s="36">
        <v>44166</v>
      </c>
      <c r="J45" s="53">
        <f t="shared" si="13"/>
        <v>44226</v>
      </c>
      <c r="K45" s="41">
        <f t="shared" si="14"/>
        <v>0</v>
      </c>
      <c r="L45" s="41">
        <f t="shared" si="15"/>
        <v>0</v>
      </c>
      <c r="M45" s="7"/>
      <c r="N45" s="7"/>
      <c r="O45" s="7"/>
      <c r="P45" s="22"/>
    </row>
    <row r="46" spans="1:16" x14ac:dyDescent="0.3">
      <c r="A46" s="7"/>
      <c r="B46" s="7"/>
      <c r="C46" s="7"/>
      <c r="D46" s="7"/>
      <c r="E46" s="15"/>
      <c r="F46" s="41">
        <f t="shared" si="11"/>
        <v>0</v>
      </c>
      <c r="G46" s="14"/>
      <c r="H46" s="41">
        <f t="shared" si="12"/>
        <v>0</v>
      </c>
      <c r="I46" s="36">
        <v>44166</v>
      </c>
      <c r="J46" s="53">
        <f t="shared" si="13"/>
        <v>44226</v>
      </c>
      <c r="K46" s="41">
        <f t="shared" si="14"/>
        <v>0</v>
      </c>
      <c r="L46" s="41">
        <f t="shared" si="15"/>
        <v>0</v>
      </c>
      <c r="M46" s="7"/>
      <c r="N46" s="7"/>
      <c r="O46" s="7"/>
      <c r="P46" s="22"/>
    </row>
    <row r="47" spans="1:16" x14ac:dyDescent="0.3">
      <c r="A47" s="7"/>
      <c r="B47" s="7"/>
      <c r="C47" s="7"/>
      <c r="D47" s="7"/>
      <c r="E47" s="15"/>
      <c r="F47" s="41">
        <f t="shared" si="11"/>
        <v>0</v>
      </c>
      <c r="G47" s="14"/>
      <c r="H47" s="41">
        <f t="shared" si="12"/>
        <v>0</v>
      </c>
      <c r="I47" s="36">
        <v>43831</v>
      </c>
      <c r="J47" s="53">
        <f t="shared" si="13"/>
        <v>43891</v>
      </c>
      <c r="K47" s="41">
        <f t="shared" si="14"/>
        <v>0</v>
      </c>
      <c r="L47" s="41">
        <f t="shared" si="15"/>
        <v>0</v>
      </c>
      <c r="M47" s="7"/>
      <c r="N47" s="7"/>
      <c r="O47" s="7"/>
      <c r="P47" s="22"/>
    </row>
    <row r="48" spans="1:16" x14ac:dyDescent="0.3">
      <c r="A48" s="7"/>
      <c r="B48" s="7"/>
      <c r="C48" s="7"/>
      <c r="D48" s="7"/>
      <c r="E48" s="15"/>
      <c r="F48" s="41">
        <f t="shared" ref="F48:F75" si="16">G48+H48</f>
        <v>0</v>
      </c>
      <c r="G48" s="14"/>
      <c r="H48" s="41">
        <f t="shared" ref="H48:H75" si="17">G48*18%</f>
        <v>0</v>
      </c>
      <c r="I48" s="36">
        <v>43831</v>
      </c>
      <c r="J48" s="53">
        <f t="shared" ref="J48:J75" si="18">I48+60</f>
        <v>43891</v>
      </c>
      <c r="K48" s="41">
        <f t="shared" ref="K48:K75" si="19">G48*2%</f>
        <v>0</v>
      </c>
      <c r="L48" s="41">
        <f t="shared" ref="L48:L75" si="20">F48-K48</f>
        <v>0</v>
      </c>
      <c r="M48" s="7"/>
      <c r="N48" s="7"/>
      <c r="O48" s="7"/>
      <c r="P48" s="22"/>
    </row>
    <row r="49" spans="1:16" x14ac:dyDescent="0.3">
      <c r="A49" s="7"/>
      <c r="B49" s="7"/>
      <c r="C49" s="7"/>
      <c r="D49" s="7"/>
      <c r="E49" s="15"/>
      <c r="F49" s="41">
        <f t="shared" si="16"/>
        <v>0</v>
      </c>
      <c r="G49" s="14"/>
      <c r="H49" s="41">
        <f t="shared" si="17"/>
        <v>0</v>
      </c>
      <c r="I49" s="36">
        <v>43831</v>
      </c>
      <c r="J49" s="53">
        <f t="shared" si="18"/>
        <v>43891</v>
      </c>
      <c r="K49" s="41">
        <f t="shared" si="19"/>
        <v>0</v>
      </c>
      <c r="L49" s="41">
        <f t="shared" si="20"/>
        <v>0</v>
      </c>
      <c r="M49" s="7"/>
      <c r="N49" s="7"/>
      <c r="O49" s="7"/>
      <c r="P49" s="22"/>
    </row>
    <row r="50" spans="1:16" x14ac:dyDescent="0.3">
      <c r="A50" s="7"/>
      <c r="B50" s="7"/>
      <c r="C50" s="7"/>
      <c r="D50" s="7"/>
      <c r="E50" s="15"/>
      <c r="F50" s="41">
        <f t="shared" si="16"/>
        <v>0</v>
      </c>
      <c r="G50" s="14"/>
      <c r="H50" s="41">
        <f t="shared" si="17"/>
        <v>0</v>
      </c>
      <c r="I50" s="36">
        <v>43831</v>
      </c>
      <c r="J50" s="53">
        <f t="shared" si="18"/>
        <v>43891</v>
      </c>
      <c r="K50" s="41">
        <f t="shared" si="19"/>
        <v>0</v>
      </c>
      <c r="L50" s="41">
        <f t="shared" si="20"/>
        <v>0</v>
      </c>
      <c r="M50" s="7"/>
      <c r="N50" s="7"/>
      <c r="O50" s="7"/>
      <c r="P50" s="22"/>
    </row>
    <row r="51" spans="1:16" x14ac:dyDescent="0.3">
      <c r="A51" s="7"/>
      <c r="B51" s="7"/>
      <c r="C51" s="7"/>
      <c r="D51" s="7"/>
      <c r="E51" s="15"/>
      <c r="F51" s="41">
        <f t="shared" si="16"/>
        <v>0</v>
      </c>
      <c r="G51" s="14"/>
      <c r="H51" s="41">
        <f t="shared" si="17"/>
        <v>0</v>
      </c>
      <c r="I51" s="36">
        <v>43831</v>
      </c>
      <c r="J51" s="53">
        <f t="shared" si="18"/>
        <v>43891</v>
      </c>
      <c r="K51" s="41">
        <f t="shared" si="19"/>
        <v>0</v>
      </c>
      <c r="L51" s="41">
        <f t="shared" si="20"/>
        <v>0</v>
      </c>
      <c r="M51" s="7"/>
      <c r="N51" s="7"/>
      <c r="O51" s="7"/>
      <c r="P51" s="22"/>
    </row>
    <row r="52" spans="1:16" x14ac:dyDescent="0.3">
      <c r="A52" s="7"/>
      <c r="B52" s="7"/>
      <c r="C52" s="7"/>
      <c r="D52" s="7"/>
      <c r="E52" s="15"/>
      <c r="F52" s="41">
        <f t="shared" si="16"/>
        <v>0</v>
      </c>
      <c r="G52" s="14"/>
      <c r="H52" s="41">
        <f t="shared" si="17"/>
        <v>0</v>
      </c>
      <c r="I52" s="36">
        <v>43831</v>
      </c>
      <c r="J52" s="53">
        <f t="shared" si="18"/>
        <v>43891</v>
      </c>
      <c r="K52" s="41">
        <f t="shared" si="19"/>
        <v>0</v>
      </c>
      <c r="L52" s="41">
        <f t="shared" si="20"/>
        <v>0</v>
      </c>
      <c r="M52" s="7"/>
      <c r="N52" s="7"/>
      <c r="O52" s="7"/>
      <c r="P52" s="22"/>
    </row>
    <row r="53" spans="1:16" x14ac:dyDescent="0.3">
      <c r="A53" s="7"/>
      <c r="B53" s="7"/>
      <c r="C53" s="7"/>
      <c r="D53" s="7"/>
      <c r="E53" s="15"/>
      <c r="F53" s="41">
        <f t="shared" si="16"/>
        <v>0</v>
      </c>
      <c r="G53" s="14"/>
      <c r="H53" s="41">
        <f t="shared" si="17"/>
        <v>0</v>
      </c>
      <c r="I53" s="36">
        <v>43831</v>
      </c>
      <c r="J53" s="53">
        <f t="shared" si="18"/>
        <v>43891</v>
      </c>
      <c r="K53" s="41">
        <f t="shared" si="19"/>
        <v>0</v>
      </c>
      <c r="L53" s="41">
        <f t="shared" si="20"/>
        <v>0</v>
      </c>
      <c r="M53" s="7"/>
      <c r="N53" s="7"/>
      <c r="O53" s="7"/>
      <c r="P53" s="22"/>
    </row>
    <row r="54" spans="1:16" x14ac:dyDescent="0.3">
      <c r="A54" s="7"/>
      <c r="B54" s="7"/>
      <c r="C54" s="7"/>
      <c r="D54" s="7"/>
      <c r="E54" s="15"/>
      <c r="F54" s="41">
        <f t="shared" si="16"/>
        <v>0</v>
      </c>
      <c r="G54" s="14"/>
      <c r="H54" s="41">
        <f t="shared" si="17"/>
        <v>0</v>
      </c>
      <c r="I54" s="36">
        <v>43831</v>
      </c>
      <c r="J54" s="53">
        <f t="shared" si="18"/>
        <v>43891</v>
      </c>
      <c r="K54" s="41">
        <f t="shared" si="19"/>
        <v>0</v>
      </c>
      <c r="L54" s="41">
        <f t="shared" si="20"/>
        <v>0</v>
      </c>
      <c r="M54" s="7"/>
      <c r="N54" s="7"/>
      <c r="O54" s="7"/>
      <c r="P54" s="22"/>
    </row>
    <row r="55" spans="1:16" x14ac:dyDescent="0.3">
      <c r="A55" s="7"/>
      <c r="B55" s="7"/>
      <c r="C55" s="7"/>
      <c r="D55" s="7"/>
      <c r="E55" s="15"/>
      <c r="F55" s="41">
        <f t="shared" si="16"/>
        <v>0</v>
      </c>
      <c r="G55" s="14"/>
      <c r="H55" s="41">
        <f t="shared" si="17"/>
        <v>0</v>
      </c>
      <c r="I55" s="36">
        <v>43831</v>
      </c>
      <c r="J55" s="53">
        <f t="shared" si="18"/>
        <v>43891</v>
      </c>
      <c r="K55" s="41">
        <f t="shared" si="19"/>
        <v>0</v>
      </c>
      <c r="L55" s="41">
        <f t="shared" si="20"/>
        <v>0</v>
      </c>
      <c r="M55" s="7"/>
      <c r="N55" s="7"/>
      <c r="O55" s="7"/>
      <c r="P55" s="22"/>
    </row>
    <row r="56" spans="1:16" x14ac:dyDescent="0.3">
      <c r="A56" s="7"/>
      <c r="B56" s="7"/>
      <c r="C56" s="7"/>
      <c r="D56" s="7"/>
      <c r="E56" s="15"/>
      <c r="F56" s="41">
        <f t="shared" si="16"/>
        <v>0</v>
      </c>
      <c r="G56" s="14"/>
      <c r="H56" s="41">
        <f t="shared" si="17"/>
        <v>0</v>
      </c>
      <c r="I56" s="36">
        <v>43831</v>
      </c>
      <c r="J56" s="53">
        <f t="shared" si="18"/>
        <v>43891</v>
      </c>
      <c r="K56" s="41">
        <f t="shared" si="19"/>
        <v>0</v>
      </c>
      <c r="L56" s="41">
        <f t="shared" si="20"/>
        <v>0</v>
      </c>
      <c r="M56" s="7"/>
      <c r="N56" s="7"/>
      <c r="O56" s="7"/>
      <c r="P56" s="22"/>
    </row>
    <row r="57" spans="1:16" x14ac:dyDescent="0.3">
      <c r="A57" s="7"/>
      <c r="B57" s="7"/>
      <c r="C57" s="7"/>
      <c r="D57" s="7"/>
      <c r="E57" s="15"/>
      <c r="F57" s="41">
        <f t="shared" si="16"/>
        <v>0</v>
      </c>
      <c r="G57" s="14"/>
      <c r="H57" s="41">
        <f t="shared" si="17"/>
        <v>0</v>
      </c>
      <c r="I57" s="36">
        <v>43831</v>
      </c>
      <c r="J57" s="53">
        <f t="shared" si="18"/>
        <v>43891</v>
      </c>
      <c r="K57" s="41">
        <f t="shared" si="19"/>
        <v>0</v>
      </c>
      <c r="L57" s="41">
        <f t="shared" si="20"/>
        <v>0</v>
      </c>
      <c r="M57" s="7"/>
      <c r="N57" s="7"/>
      <c r="O57" s="7"/>
      <c r="P57" s="22"/>
    </row>
    <row r="58" spans="1:16" x14ac:dyDescent="0.3">
      <c r="A58" s="7"/>
      <c r="B58" s="7"/>
      <c r="C58" s="7"/>
      <c r="D58" s="7"/>
      <c r="E58" s="15"/>
      <c r="F58" s="41">
        <f t="shared" si="16"/>
        <v>0</v>
      </c>
      <c r="G58" s="14"/>
      <c r="H58" s="41">
        <f t="shared" si="17"/>
        <v>0</v>
      </c>
      <c r="I58" s="36">
        <v>43831</v>
      </c>
      <c r="J58" s="53">
        <f t="shared" si="18"/>
        <v>43891</v>
      </c>
      <c r="K58" s="41">
        <f t="shared" si="19"/>
        <v>0</v>
      </c>
      <c r="L58" s="41">
        <f t="shared" si="20"/>
        <v>0</v>
      </c>
      <c r="M58" s="7"/>
      <c r="N58" s="7"/>
      <c r="O58" s="7"/>
      <c r="P58" s="22"/>
    </row>
    <row r="59" spans="1:16" x14ac:dyDescent="0.3">
      <c r="A59" s="7"/>
      <c r="B59" s="7"/>
      <c r="C59" s="7"/>
      <c r="D59" s="7"/>
      <c r="E59" s="15"/>
      <c r="F59" s="41">
        <f t="shared" si="16"/>
        <v>0</v>
      </c>
      <c r="G59" s="14"/>
      <c r="H59" s="41">
        <f t="shared" si="17"/>
        <v>0</v>
      </c>
      <c r="I59" s="36">
        <v>43831</v>
      </c>
      <c r="J59" s="53">
        <f t="shared" si="18"/>
        <v>43891</v>
      </c>
      <c r="K59" s="41">
        <f t="shared" si="19"/>
        <v>0</v>
      </c>
      <c r="L59" s="41">
        <f t="shared" si="20"/>
        <v>0</v>
      </c>
      <c r="M59" s="7"/>
      <c r="N59" s="7"/>
      <c r="O59" s="7"/>
      <c r="P59" s="22"/>
    </row>
    <row r="60" spans="1:16" x14ac:dyDescent="0.3">
      <c r="A60" s="7"/>
      <c r="B60" s="7"/>
      <c r="C60" s="7"/>
      <c r="D60" s="7"/>
      <c r="E60" s="15"/>
      <c r="F60" s="41">
        <f t="shared" si="16"/>
        <v>0</v>
      </c>
      <c r="G60" s="14"/>
      <c r="H60" s="41">
        <f t="shared" si="17"/>
        <v>0</v>
      </c>
      <c r="I60" s="36">
        <v>43864</v>
      </c>
      <c r="J60" s="53">
        <f t="shared" si="18"/>
        <v>43924</v>
      </c>
      <c r="K60" s="41">
        <f t="shared" si="19"/>
        <v>0</v>
      </c>
      <c r="L60" s="41">
        <f t="shared" si="20"/>
        <v>0</v>
      </c>
      <c r="M60" s="7"/>
      <c r="N60" s="7"/>
      <c r="O60" s="7"/>
      <c r="P60" s="22"/>
    </row>
    <row r="61" spans="1:16" x14ac:dyDescent="0.3">
      <c r="A61" s="7"/>
      <c r="B61" s="7"/>
      <c r="C61" s="7"/>
      <c r="D61" s="7"/>
      <c r="E61" s="15"/>
      <c r="F61" s="41">
        <f t="shared" si="16"/>
        <v>0</v>
      </c>
      <c r="G61" s="14"/>
      <c r="H61" s="41">
        <f t="shared" si="17"/>
        <v>0</v>
      </c>
      <c r="I61" s="36">
        <v>43864</v>
      </c>
      <c r="J61" s="53">
        <f t="shared" si="18"/>
        <v>43924</v>
      </c>
      <c r="K61" s="41">
        <f t="shared" si="19"/>
        <v>0</v>
      </c>
      <c r="L61" s="41">
        <f t="shared" si="20"/>
        <v>0</v>
      </c>
      <c r="M61" s="7"/>
      <c r="N61" s="7"/>
      <c r="O61" s="7"/>
      <c r="P61" s="22"/>
    </row>
    <row r="62" spans="1:16" x14ac:dyDescent="0.3">
      <c r="A62" s="7"/>
      <c r="B62" s="7"/>
      <c r="C62" s="7"/>
      <c r="D62" s="7"/>
      <c r="E62" s="15"/>
      <c r="F62" s="41">
        <f t="shared" si="16"/>
        <v>0</v>
      </c>
      <c r="G62" s="14"/>
      <c r="H62" s="41">
        <f t="shared" si="17"/>
        <v>0</v>
      </c>
      <c r="I62" s="36">
        <v>43864</v>
      </c>
      <c r="J62" s="53">
        <f t="shared" si="18"/>
        <v>43924</v>
      </c>
      <c r="K62" s="41">
        <f t="shared" si="19"/>
        <v>0</v>
      </c>
      <c r="L62" s="41">
        <f t="shared" si="20"/>
        <v>0</v>
      </c>
      <c r="M62" s="7"/>
      <c r="N62" s="7"/>
      <c r="O62" s="7"/>
      <c r="P62" s="22"/>
    </row>
    <row r="63" spans="1:16" x14ac:dyDescent="0.3">
      <c r="A63" s="7"/>
      <c r="B63" s="7"/>
      <c r="C63" s="7"/>
      <c r="D63" s="7"/>
      <c r="E63" s="15"/>
      <c r="F63" s="41">
        <f t="shared" si="16"/>
        <v>0</v>
      </c>
      <c r="G63" s="14"/>
      <c r="H63" s="41">
        <f t="shared" si="17"/>
        <v>0</v>
      </c>
      <c r="I63" s="36">
        <v>43864</v>
      </c>
      <c r="J63" s="53">
        <f t="shared" si="18"/>
        <v>43924</v>
      </c>
      <c r="K63" s="41">
        <f t="shared" si="19"/>
        <v>0</v>
      </c>
      <c r="L63" s="41">
        <f t="shared" si="20"/>
        <v>0</v>
      </c>
      <c r="M63" s="7"/>
      <c r="N63" s="7"/>
      <c r="O63" s="7"/>
      <c r="P63" s="22"/>
    </row>
    <row r="64" spans="1:16" x14ac:dyDescent="0.3">
      <c r="A64" s="7"/>
      <c r="B64" s="7"/>
      <c r="C64" s="7"/>
      <c r="D64" s="7"/>
      <c r="E64" s="15"/>
      <c r="F64" s="41">
        <f t="shared" si="16"/>
        <v>0</v>
      </c>
      <c r="G64" s="14"/>
      <c r="H64" s="41">
        <f t="shared" si="17"/>
        <v>0</v>
      </c>
      <c r="I64" s="36">
        <v>43864</v>
      </c>
      <c r="J64" s="53">
        <f t="shared" si="18"/>
        <v>43924</v>
      </c>
      <c r="K64" s="41">
        <f t="shared" si="19"/>
        <v>0</v>
      </c>
      <c r="L64" s="41">
        <f t="shared" si="20"/>
        <v>0</v>
      </c>
      <c r="M64" s="7"/>
      <c r="N64" s="7"/>
      <c r="O64" s="7"/>
      <c r="P64" s="22"/>
    </row>
    <row r="65" spans="1:16" x14ac:dyDescent="0.3">
      <c r="A65" s="7"/>
      <c r="B65" s="7"/>
      <c r="C65" s="7"/>
      <c r="D65" s="7"/>
      <c r="E65" s="15"/>
      <c r="F65" s="41">
        <f t="shared" si="16"/>
        <v>0</v>
      </c>
      <c r="G65" s="14"/>
      <c r="H65" s="41">
        <f t="shared" si="17"/>
        <v>0</v>
      </c>
      <c r="I65" s="36">
        <v>43892</v>
      </c>
      <c r="J65" s="53">
        <f t="shared" si="18"/>
        <v>43952</v>
      </c>
      <c r="K65" s="41">
        <f t="shared" si="19"/>
        <v>0</v>
      </c>
      <c r="L65" s="41">
        <f t="shared" si="20"/>
        <v>0</v>
      </c>
      <c r="M65" s="7"/>
      <c r="N65" s="7"/>
      <c r="O65" s="7"/>
      <c r="P65" s="22"/>
    </row>
    <row r="66" spans="1:16" x14ac:dyDescent="0.3">
      <c r="A66" s="7"/>
      <c r="B66" s="7"/>
      <c r="C66" s="7"/>
      <c r="D66" s="7"/>
      <c r="E66" s="15"/>
      <c r="F66" s="41">
        <f t="shared" si="16"/>
        <v>0</v>
      </c>
      <c r="G66" s="14"/>
      <c r="H66" s="41">
        <f t="shared" si="17"/>
        <v>0</v>
      </c>
      <c r="I66" s="7"/>
      <c r="J66" s="53">
        <f t="shared" si="18"/>
        <v>60</v>
      </c>
      <c r="K66" s="41">
        <f t="shared" si="19"/>
        <v>0</v>
      </c>
      <c r="L66" s="41">
        <f t="shared" si="20"/>
        <v>0</v>
      </c>
      <c r="M66" s="7"/>
      <c r="N66" s="7"/>
      <c r="O66" s="7"/>
      <c r="P66" s="22"/>
    </row>
    <row r="67" spans="1:16" x14ac:dyDescent="0.3">
      <c r="A67" s="7"/>
      <c r="B67" s="7"/>
      <c r="C67" s="7"/>
      <c r="D67" s="7"/>
      <c r="E67" s="15"/>
      <c r="F67" s="41">
        <f t="shared" si="16"/>
        <v>0</v>
      </c>
      <c r="G67" s="14"/>
      <c r="H67" s="41">
        <f t="shared" si="17"/>
        <v>0</v>
      </c>
      <c r="I67" s="7"/>
      <c r="J67" s="53">
        <f t="shared" si="18"/>
        <v>60</v>
      </c>
      <c r="K67" s="41">
        <f t="shared" si="19"/>
        <v>0</v>
      </c>
      <c r="L67" s="41">
        <f t="shared" si="20"/>
        <v>0</v>
      </c>
      <c r="M67" s="7"/>
      <c r="N67" s="7"/>
      <c r="O67" s="7"/>
      <c r="P67" s="22"/>
    </row>
    <row r="68" spans="1:16" x14ac:dyDescent="0.3">
      <c r="A68" s="7"/>
      <c r="B68" s="7"/>
      <c r="C68" s="7"/>
      <c r="D68" s="7"/>
      <c r="E68" s="15"/>
      <c r="F68" s="41">
        <f t="shared" si="16"/>
        <v>0</v>
      </c>
      <c r="G68" s="14"/>
      <c r="H68" s="41">
        <f t="shared" si="17"/>
        <v>0</v>
      </c>
      <c r="I68" s="7"/>
      <c r="J68" s="53">
        <f t="shared" si="18"/>
        <v>60</v>
      </c>
      <c r="K68" s="41">
        <f t="shared" si="19"/>
        <v>0</v>
      </c>
      <c r="L68" s="41">
        <f t="shared" si="20"/>
        <v>0</v>
      </c>
      <c r="M68" s="7"/>
      <c r="N68" s="7"/>
      <c r="O68" s="7"/>
      <c r="P68" s="22"/>
    </row>
    <row r="69" spans="1:16" x14ac:dyDescent="0.3">
      <c r="A69" s="7"/>
      <c r="B69" s="7"/>
      <c r="C69" s="7"/>
      <c r="D69" s="7"/>
      <c r="E69" s="15"/>
      <c r="F69" s="41">
        <f t="shared" si="16"/>
        <v>0</v>
      </c>
      <c r="G69" s="14"/>
      <c r="H69" s="41">
        <f t="shared" si="17"/>
        <v>0</v>
      </c>
      <c r="I69" s="7"/>
      <c r="J69" s="53">
        <f t="shared" si="18"/>
        <v>60</v>
      </c>
      <c r="K69" s="41">
        <f t="shared" si="19"/>
        <v>0</v>
      </c>
      <c r="L69" s="41">
        <f t="shared" si="20"/>
        <v>0</v>
      </c>
      <c r="M69" s="7"/>
      <c r="N69" s="7"/>
      <c r="O69" s="7"/>
      <c r="P69" s="22"/>
    </row>
    <row r="70" spans="1:16" x14ac:dyDescent="0.3">
      <c r="A70" s="7"/>
      <c r="B70" s="7"/>
      <c r="C70" s="7"/>
      <c r="D70" s="7"/>
      <c r="E70" s="15"/>
      <c r="F70" s="41">
        <f t="shared" si="16"/>
        <v>0</v>
      </c>
      <c r="G70" s="14"/>
      <c r="H70" s="41">
        <f t="shared" si="17"/>
        <v>0</v>
      </c>
      <c r="I70" s="7"/>
      <c r="J70" s="53">
        <f t="shared" si="18"/>
        <v>60</v>
      </c>
      <c r="K70" s="41">
        <f t="shared" si="19"/>
        <v>0</v>
      </c>
      <c r="L70" s="41">
        <f t="shared" si="20"/>
        <v>0</v>
      </c>
      <c r="M70" s="7"/>
      <c r="N70" s="7"/>
      <c r="O70" s="7"/>
      <c r="P70" s="22"/>
    </row>
    <row r="71" spans="1:16" x14ac:dyDescent="0.3">
      <c r="A71" s="7"/>
      <c r="B71" s="7"/>
      <c r="C71" s="7"/>
      <c r="D71" s="7"/>
      <c r="E71" s="15"/>
      <c r="F71" s="41">
        <f t="shared" si="16"/>
        <v>0</v>
      </c>
      <c r="G71" s="14"/>
      <c r="H71" s="41">
        <f t="shared" si="17"/>
        <v>0</v>
      </c>
      <c r="I71" s="7"/>
      <c r="J71" s="53">
        <f t="shared" si="18"/>
        <v>60</v>
      </c>
      <c r="K71" s="41">
        <f t="shared" si="19"/>
        <v>0</v>
      </c>
      <c r="L71" s="41">
        <f t="shared" si="20"/>
        <v>0</v>
      </c>
      <c r="M71" s="7"/>
      <c r="N71" s="7"/>
      <c r="O71" s="7"/>
      <c r="P71" s="22"/>
    </row>
    <row r="72" spans="1:16" x14ac:dyDescent="0.3">
      <c r="A72" s="7"/>
      <c r="B72" s="7"/>
      <c r="C72" s="7"/>
      <c r="D72" s="7"/>
      <c r="E72" s="15"/>
      <c r="F72" s="41">
        <f t="shared" si="16"/>
        <v>0</v>
      </c>
      <c r="G72" s="14"/>
      <c r="H72" s="41">
        <f t="shared" si="17"/>
        <v>0</v>
      </c>
      <c r="I72" s="7"/>
      <c r="J72" s="53">
        <f t="shared" si="18"/>
        <v>60</v>
      </c>
      <c r="K72" s="41">
        <f t="shared" si="19"/>
        <v>0</v>
      </c>
      <c r="L72" s="41">
        <f t="shared" si="20"/>
        <v>0</v>
      </c>
      <c r="M72" s="7"/>
      <c r="N72" s="7"/>
      <c r="O72" s="7"/>
      <c r="P72" s="22"/>
    </row>
    <row r="73" spans="1:16" x14ac:dyDescent="0.3">
      <c r="A73" s="7"/>
      <c r="B73" s="7"/>
      <c r="C73" s="7"/>
      <c r="D73" s="7"/>
      <c r="E73" s="15"/>
      <c r="F73" s="41">
        <f t="shared" si="16"/>
        <v>0</v>
      </c>
      <c r="G73" s="14"/>
      <c r="H73" s="41">
        <f t="shared" si="17"/>
        <v>0</v>
      </c>
      <c r="I73" s="7"/>
      <c r="J73" s="53">
        <f t="shared" si="18"/>
        <v>60</v>
      </c>
      <c r="K73" s="41">
        <f t="shared" si="19"/>
        <v>0</v>
      </c>
      <c r="L73" s="41">
        <f t="shared" si="20"/>
        <v>0</v>
      </c>
      <c r="M73" s="7"/>
      <c r="N73" s="7"/>
      <c r="O73" s="7"/>
      <c r="P73" s="22"/>
    </row>
    <row r="74" spans="1:16" x14ac:dyDescent="0.3">
      <c r="A74" s="7"/>
      <c r="B74" s="7"/>
      <c r="C74" s="7"/>
      <c r="D74" s="7"/>
      <c r="E74" s="15"/>
      <c r="F74" s="41">
        <f t="shared" si="16"/>
        <v>0</v>
      </c>
      <c r="G74" s="14"/>
      <c r="H74" s="41">
        <f t="shared" si="17"/>
        <v>0</v>
      </c>
      <c r="I74" s="7"/>
      <c r="J74" s="53">
        <f t="shared" si="18"/>
        <v>60</v>
      </c>
      <c r="K74" s="41">
        <f t="shared" si="19"/>
        <v>0</v>
      </c>
      <c r="L74" s="41">
        <f t="shared" si="20"/>
        <v>0</v>
      </c>
      <c r="M74" s="7"/>
      <c r="N74" s="7"/>
      <c r="O74" s="7"/>
      <c r="P74" s="22"/>
    </row>
    <row r="75" spans="1:16" x14ac:dyDescent="0.3">
      <c r="A75" s="7"/>
      <c r="B75" s="7"/>
      <c r="C75" s="7"/>
      <c r="D75" s="7"/>
      <c r="E75" s="15"/>
      <c r="F75" s="41">
        <f t="shared" si="16"/>
        <v>0</v>
      </c>
      <c r="G75" s="14"/>
      <c r="H75" s="41">
        <f t="shared" si="17"/>
        <v>0</v>
      </c>
      <c r="I75" s="7"/>
      <c r="J75" s="53">
        <f t="shared" si="18"/>
        <v>60</v>
      </c>
      <c r="K75" s="41">
        <f t="shared" si="19"/>
        <v>0</v>
      </c>
      <c r="L75" s="41">
        <f t="shared" si="20"/>
        <v>0</v>
      </c>
      <c r="M75" s="7"/>
      <c r="N75" s="7"/>
      <c r="O75" s="7"/>
      <c r="P75" s="21"/>
    </row>
    <row r="77" spans="1:16" ht="23.5" x14ac:dyDescent="0.55000000000000004">
      <c r="E77" s="23" t="s">
        <v>22</v>
      </c>
      <c r="F77" s="14">
        <f>SUM(F1:F75)</f>
        <v>0</v>
      </c>
      <c r="G77" s="14">
        <f>SUM(G1:G75)</f>
        <v>0</v>
      </c>
      <c r="H77" s="14">
        <f>SUM(H1:H75)</f>
        <v>0</v>
      </c>
      <c r="I77" s="20"/>
      <c r="J77" s="19"/>
      <c r="K77" s="15">
        <f>SUM(K1:K76)</f>
        <v>0</v>
      </c>
      <c r="L77" s="14">
        <f>SUM(L1:L75)</f>
        <v>0</v>
      </c>
      <c r="M77" s="14">
        <f>SUM(M1:M75)</f>
        <v>0</v>
      </c>
    </row>
    <row r="78" spans="1:16" ht="18.5" x14ac:dyDescent="0.45">
      <c r="E78" s="24" t="s">
        <v>23</v>
      </c>
      <c r="P78" s="49"/>
    </row>
    <row r="79" spans="1:16" ht="18.5" x14ac:dyDescent="0.45">
      <c r="E79" s="77" t="s">
        <v>35</v>
      </c>
      <c r="P79" s="49"/>
    </row>
    <row r="81" spans="9:13" x14ac:dyDescent="0.3">
      <c r="M81" s="20"/>
    </row>
    <row r="83" spans="9:13" x14ac:dyDescent="0.3">
      <c r="M83" s="20"/>
    </row>
    <row r="85" spans="9:13" x14ac:dyDescent="0.3">
      <c r="I85" s="20"/>
    </row>
  </sheetData>
  <hyperlinks>
    <hyperlink ref="E77" location="HOME!A1" display="HOME" xr:uid="{F87319E9-0891-41F4-90E6-4EAC30F5EBFE}"/>
    <hyperlink ref="E78" location="MONTHWISE!A1" display="Monthwise" xr:uid="{2EAF5B12-491A-4764-807B-CEE917C333A6}"/>
    <hyperlink ref="E79" location="'GST-Monthwise'!A1" display="GST - Monthwise" xr:uid="{7696E8B3-40A8-4F1E-8F89-8833F2755C57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67402-D339-4946-A4ED-3B7C7B596D48}">
  <dimension ref="A1:O26"/>
  <sheetViews>
    <sheetView workbookViewId="0">
      <selection activeCell="E22" sqref="E22"/>
    </sheetView>
  </sheetViews>
  <sheetFormatPr defaultColWidth="9.1796875" defaultRowHeight="13" x14ac:dyDescent="0.3"/>
  <cols>
    <col min="1" max="1" width="12.7265625" style="19" bestFit="1" customWidth="1"/>
    <col min="2" max="2" width="8.7265625" style="19" bestFit="1" customWidth="1"/>
    <col min="3" max="3" width="8.1796875" style="19" bestFit="1" customWidth="1"/>
    <col min="4" max="4" width="28" style="35" bestFit="1" customWidth="1"/>
    <col min="5" max="5" width="10.453125" style="20" bestFit="1" customWidth="1"/>
    <col min="6" max="6" width="9.26953125" style="13" bestFit="1" customWidth="1"/>
    <col min="7" max="7" width="8.7265625" style="20" bestFit="1" customWidth="1"/>
    <col min="8" max="8" width="10.7265625" style="19" bestFit="1" customWidth="1"/>
    <col min="9" max="9" width="7.453125" style="35" bestFit="1" customWidth="1"/>
    <col min="10" max="10" width="8.453125" style="13" bestFit="1" customWidth="1"/>
    <col min="11" max="11" width="12.1796875" style="20" bestFit="1" customWidth="1"/>
    <col min="12" max="12" width="13.54296875" style="19" bestFit="1" customWidth="1"/>
    <col min="13" max="13" width="14.81640625" style="19" bestFit="1" customWidth="1"/>
    <col min="14" max="14" width="5.453125" style="19" bestFit="1" customWidth="1"/>
    <col min="15" max="15" width="9.7265625" style="19" bestFit="1" customWidth="1"/>
    <col min="16" max="16384" width="9.1796875" style="19"/>
  </cols>
  <sheetData>
    <row r="1" spans="1:15" x14ac:dyDescent="0.3">
      <c r="A1" s="74" t="s">
        <v>7</v>
      </c>
      <c r="B1" s="74" t="s">
        <v>9</v>
      </c>
      <c r="C1" s="74" t="s">
        <v>10</v>
      </c>
      <c r="D1" s="74" t="s">
        <v>11</v>
      </c>
      <c r="E1" s="75" t="s">
        <v>12</v>
      </c>
      <c r="F1" s="75" t="s">
        <v>13</v>
      </c>
      <c r="G1" s="75" t="s">
        <v>29</v>
      </c>
      <c r="H1" s="74" t="s">
        <v>15</v>
      </c>
      <c r="I1" s="74" t="s">
        <v>16</v>
      </c>
      <c r="J1" s="75" t="s">
        <v>17</v>
      </c>
      <c r="K1" s="75" t="s">
        <v>4</v>
      </c>
      <c r="L1" s="75" t="s">
        <v>18</v>
      </c>
      <c r="M1" s="75" t="s">
        <v>19</v>
      </c>
      <c r="N1" s="75" t="s">
        <v>20</v>
      </c>
      <c r="O1" s="76" t="s">
        <v>21</v>
      </c>
    </row>
    <row r="2" spans="1:15" x14ac:dyDescent="0.3">
      <c r="A2" s="9"/>
      <c r="B2" s="9"/>
      <c r="C2" s="9"/>
      <c r="D2" s="34"/>
      <c r="E2" s="6">
        <f t="shared" ref="E2:E16" si="0">F2+G2</f>
        <v>0</v>
      </c>
      <c r="F2" s="10"/>
      <c r="G2" s="6">
        <f>F2*18%</f>
        <v>0</v>
      </c>
      <c r="H2" s="9"/>
      <c r="I2" s="34"/>
      <c r="J2" s="6">
        <f t="shared" ref="J2:J16" si="1">F2*2%</f>
        <v>0</v>
      </c>
      <c r="K2" s="6">
        <f t="shared" ref="K2:K16" si="2">E2-J2</f>
        <v>0</v>
      </c>
      <c r="L2" s="9"/>
      <c r="M2" s="9"/>
      <c r="N2" s="5"/>
      <c r="O2" s="8"/>
    </row>
    <row r="3" spans="1:15" x14ac:dyDescent="0.3">
      <c r="A3" s="9"/>
      <c r="B3" s="9"/>
      <c r="C3" s="9"/>
      <c r="D3" s="34"/>
      <c r="E3" s="6">
        <f t="shared" si="0"/>
        <v>0</v>
      </c>
      <c r="F3" s="10"/>
      <c r="G3" s="6">
        <f t="shared" ref="G3:G16" si="3">F3*18%</f>
        <v>0</v>
      </c>
      <c r="H3" s="9"/>
      <c r="I3" s="34"/>
      <c r="J3" s="6">
        <f t="shared" si="1"/>
        <v>0</v>
      </c>
      <c r="K3" s="6">
        <f t="shared" si="2"/>
        <v>0</v>
      </c>
      <c r="L3" s="9"/>
      <c r="M3" s="9"/>
      <c r="N3" s="5"/>
      <c r="O3" s="8"/>
    </row>
    <row r="4" spans="1:15" x14ac:dyDescent="0.3">
      <c r="A4" s="9"/>
      <c r="B4" s="9"/>
      <c r="C4" s="9"/>
      <c r="D4" s="34"/>
      <c r="E4" s="6">
        <f t="shared" si="0"/>
        <v>0</v>
      </c>
      <c r="F4" s="10"/>
      <c r="G4" s="6">
        <f t="shared" si="3"/>
        <v>0</v>
      </c>
      <c r="H4" s="9"/>
      <c r="I4" s="34"/>
      <c r="J4" s="6">
        <f t="shared" si="1"/>
        <v>0</v>
      </c>
      <c r="K4" s="6">
        <f t="shared" si="2"/>
        <v>0</v>
      </c>
      <c r="L4" s="9"/>
      <c r="M4" s="9"/>
      <c r="N4" s="5"/>
      <c r="O4" s="8"/>
    </row>
    <row r="5" spans="1:15" x14ac:dyDescent="0.3">
      <c r="A5" s="9"/>
      <c r="B5" s="9"/>
      <c r="C5" s="9"/>
      <c r="D5" s="34"/>
      <c r="E5" s="6">
        <f t="shared" si="0"/>
        <v>0</v>
      </c>
      <c r="F5" s="10"/>
      <c r="G5" s="6">
        <f t="shared" si="3"/>
        <v>0</v>
      </c>
      <c r="H5" s="9"/>
      <c r="I5" s="34"/>
      <c r="J5" s="6">
        <f t="shared" si="1"/>
        <v>0</v>
      </c>
      <c r="K5" s="6">
        <f t="shared" si="2"/>
        <v>0</v>
      </c>
      <c r="L5" s="9"/>
      <c r="M5" s="9"/>
      <c r="N5" s="5"/>
      <c r="O5" s="8"/>
    </row>
    <row r="6" spans="1:15" x14ac:dyDescent="0.3">
      <c r="A6" s="9"/>
      <c r="B6" s="9"/>
      <c r="C6" s="9"/>
      <c r="D6" s="34"/>
      <c r="E6" s="6">
        <f t="shared" si="0"/>
        <v>0</v>
      </c>
      <c r="F6" s="10"/>
      <c r="G6" s="6">
        <f t="shared" si="3"/>
        <v>0</v>
      </c>
      <c r="H6" s="9"/>
      <c r="I6" s="34"/>
      <c r="J6" s="6">
        <f t="shared" si="1"/>
        <v>0</v>
      </c>
      <c r="K6" s="6">
        <f t="shared" si="2"/>
        <v>0</v>
      </c>
      <c r="L6" s="9"/>
      <c r="M6" s="9"/>
      <c r="N6" s="5"/>
      <c r="O6" s="8"/>
    </row>
    <row r="7" spans="1:15" x14ac:dyDescent="0.3">
      <c r="A7" s="9"/>
      <c r="B7" s="9"/>
      <c r="C7" s="9"/>
      <c r="D7" s="34"/>
      <c r="E7" s="6">
        <f t="shared" si="0"/>
        <v>0</v>
      </c>
      <c r="F7" s="10"/>
      <c r="G7" s="6">
        <f t="shared" si="3"/>
        <v>0</v>
      </c>
      <c r="H7" s="9"/>
      <c r="I7" s="34"/>
      <c r="J7" s="6">
        <f t="shared" si="1"/>
        <v>0</v>
      </c>
      <c r="K7" s="6">
        <f t="shared" si="2"/>
        <v>0</v>
      </c>
      <c r="L7" s="9"/>
      <c r="M7" s="9"/>
      <c r="N7" s="5"/>
      <c r="O7" s="8"/>
    </row>
    <row r="8" spans="1:15" x14ac:dyDescent="0.3">
      <c r="A8" s="9"/>
      <c r="B8" s="9"/>
      <c r="C8" s="9"/>
      <c r="D8" s="34"/>
      <c r="E8" s="6">
        <f t="shared" si="0"/>
        <v>0</v>
      </c>
      <c r="F8" s="10"/>
      <c r="G8" s="6">
        <f t="shared" si="3"/>
        <v>0</v>
      </c>
      <c r="H8" s="9"/>
      <c r="I8" s="34"/>
      <c r="J8" s="6">
        <f t="shared" si="1"/>
        <v>0</v>
      </c>
      <c r="K8" s="6">
        <f t="shared" si="2"/>
        <v>0</v>
      </c>
      <c r="L8" s="9"/>
      <c r="M8" s="9"/>
      <c r="N8" s="5"/>
      <c r="O8" s="8"/>
    </row>
    <row r="9" spans="1:15" x14ac:dyDescent="0.3">
      <c r="A9" s="9"/>
      <c r="B9" s="9"/>
      <c r="C9" s="9"/>
      <c r="D9" s="34"/>
      <c r="E9" s="6">
        <f t="shared" si="0"/>
        <v>0</v>
      </c>
      <c r="F9" s="10"/>
      <c r="G9" s="6">
        <f t="shared" si="3"/>
        <v>0</v>
      </c>
      <c r="H9" s="9"/>
      <c r="I9" s="34"/>
      <c r="J9" s="6">
        <f t="shared" si="1"/>
        <v>0</v>
      </c>
      <c r="K9" s="6">
        <f t="shared" si="2"/>
        <v>0</v>
      </c>
      <c r="L9" s="9"/>
      <c r="M9" s="9"/>
      <c r="N9" s="5"/>
      <c r="O9" s="8"/>
    </row>
    <row r="10" spans="1:15" x14ac:dyDescent="0.3">
      <c r="A10" s="9"/>
      <c r="B10" s="9"/>
      <c r="C10" s="9"/>
      <c r="D10" s="34"/>
      <c r="E10" s="6">
        <f t="shared" si="0"/>
        <v>0</v>
      </c>
      <c r="F10" s="10"/>
      <c r="G10" s="6">
        <f t="shared" si="3"/>
        <v>0</v>
      </c>
      <c r="H10" s="9"/>
      <c r="I10" s="34"/>
      <c r="J10" s="6">
        <f t="shared" si="1"/>
        <v>0</v>
      </c>
      <c r="K10" s="6">
        <f t="shared" si="2"/>
        <v>0</v>
      </c>
      <c r="L10" s="9"/>
      <c r="M10" s="9"/>
      <c r="N10" s="5"/>
      <c r="O10" s="8"/>
    </row>
    <row r="11" spans="1:15" x14ac:dyDescent="0.3">
      <c r="A11" s="9"/>
      <c r="B11" s="9"/>
      <c r="C11" s="9"/>
      <c r="D11" s="34"/>
      <c r="E11" s="6">
        <f t="shared" si="0"/>
        <v>0</v>
      </c>
      <c r="F11" s="10"/>
      <c r="G11" s="6">
        <f t="shared" si="3"/>
        <v>0</v>
      </c>
      <c r="H11" s="9"/>
      <c r="I11" s="34"/>
      <c r="J11" s="6">
        <f t="shared" si="1"/>
        <v>0</v>
      </c>
      <c r="K11" s="6">
        <f t="shared" si="2"/>
        <v>0</v>
      </c>
      <c r="L11" s="9"/>
      <c r="M11" s="9"/>
      <c r="N11" s="5"/>
      <c r="O11" s="8"/>
    </row>
    <row r="12" spans="1:15" x14ac:dyDescent="0.3">
      <c r="A12" s="9"/>
      <c r="B12" s="9"/>
      <c r="C12" s="9"/>
      <c r="D12" s="34"/>
      <c r="E12" s="6">
        <f t="shared" si="0"/>
        <v>0</v>
      </c>
      <c r="F12" s="10"/>
      <c r="G12" s="6">
        <f t="shared" si="3"/>
        <v>0</v>
      </c>
      <c r="H12" s="9"/>
      <c r="I12" s="34"/>
      <c r="J12" s="6">
        <f t="shared" si="1"/>
        <v>0</v>
      </c>
      <c r="K12" s="6">
        <f t="shared" si="2"/>
        <v>0</v>
      </c>
      <c r="L12" s="9"/>
      <c r="M12" s="9"/>
      <c r="N12" s="5"/>
      <c r="O12" s="8"/>
    </row>
    <row r="13" spans="1:15" x14ac:dyDescent="0.3">
      <c r="A13" s="7"/>
      <c r="B13" s="7"/>
      <c r="C13" s="7"/>
      <c r="D13" s="15"/>
      <c r="E13" s="6">
        <f t="shared" si="0"/>
        <v>0</v>
      </c>
      <c r="F13" s="10"/>
      <c r="G13" s="6">
        <f t="shared" si="3"/>
        <v>0</v>
      </c>
      <c r="H13" s="9"/>
      <c r="I13" s="34"/>
      <c r="J13" s="6">
        <f t="shared" si="1"/>
        <v>0</v>
      </c>
      <c r="K13" s="6">
        <f t="shared" si="2"/>
        <v>0</v>
      </c>
      <c r="L13" s="7"/>
      <c r="M13" s="7"/>
      <c r="N13" s="22"/>
      <c r="O13" s="22"/>
    </row>
    <row r="14" spans="1:15" x14ac:dyDescent="0.3">
      <c r="A14" s="7"/>
      <c r="B14" s="7"/>
      <c r="C14" s="7"/>
      <c r="D14" s="15"/>
      <c r="E14" s="41">
        <f t="shared" si="0"/>
        <v>0</v>
      </c>
      <c r="F14" s="14"/>
      <c r="G14" s="41">
        <f t="shared" si="3"/>
        <v>0</v>
      </c>
      <c r="H14" s="7"/>
      <c r="I14" s="15"/>
      <c r="J14" s="41">
        <f t="shared" si="1"/>
        <v>0</v>
      </c>
      <c r="K14" s="41">
        <f t="shared" si="2"/>
        <v>0</v>
      </c>
      <c r="L14" s="7"/>
      <c r="M14" s="7"/>
      <c r="N14" s="7"/>
      <c r="O14" s="22"/>
    </row>
    <row r="15" spans="1:15" x14ac:dyDescent="0.3">
      <c r="A15" s="7"/>
      <c r="B15" s="7"/>
      <c r="C15" s="7"/>
      <c r="D15" s="15"/>
      <c r="E15" s="41">
        <f t="shared" si="0"/>
        <v>0</v>
      </c>
      <c r="F15" s="14"/>
      <c r="G15" s="41">
        <f t="shared" si="3"/>
        <v>0</v>
      </c>
      <c r="H15" s="7"/>
      <c r="I15" s="15"/>
      <c r="J15" s="41">
        <f t="shared" si="1"/>
        <v>0</v>
      </c>
      <c r="K15" s="41">
        <f t="shared" si="2"/>
        <v>0</v>
      </c>
      <c r="L15" s="7"/>
      <c r="M15" s="7"/>
      <c r="N15" s="7"/>
      <c r="O15" s="22"/>
    </row>
    <row r="16" spans="1:15" x14ac:dyDescent="0.3">
      <c r="A16" s="7"/>
      <c r="B16" s="7"/>
      <c r="C16" s="7"/>
      <c r="D16" s="15"/>
      <c r="E16" s="41">
        <f t="shared" si="0"/>
        <v>0</v>
      </c>
      <c r="F16" s="14"/>
      <c r="G16" s="41">
        <f t="shared" si="3"/>
        <v>0</v>
      </c>
      <c r="H16" s="7"/>
      <c r="I16" s="15"/>
      <c r="J16" s="41">
        <f t="shared" si="1"/>
        <v>0</v>
      </c>
      <c r="K16" s="41">
        <f t="shared" si="2"/>
        <v>0</v>
      </c>
      <c r="L16" s="7"/>
      <c r="M16" s="7"/>
      <c r="N16" s="7"/>
      <c r="O16" s="21"/>
    </row>
    <row r="18" spans="4:15" ht="23.5" x14ac:dyDescent="0.55000000000000004">
      <c r="D18" s="23" t="s">
        <v>22</v>
      </c>
      <c r="E18" s="14">
        <f>SUM(E1:E16)</f>
        <v>0</v>
      </c>
      <c r="F18" s="14">
        <f>SUM(F1:F16)</f>
        <v>0</v>
      </c>
      <c r="G18" s="14">
        <f>SUM(G1:G16)</f>
        <v>0</v>
      </c>
      <c r="H18" s="20"/>
      <c r="I18" s="19"/>
      <c r="J18" s="15">
        <f>SUM(J1:J16)</f>
        <v>0</v>
      </c>
      <c r="K18" s="14">
        <f>SUM(K1:K16)</f>
        <v>0</v>
      </c>
      <c r="L18" s="14">
        <f>SUM(L1:L16)</f>
        <v>0</v>
      </c>
      <c r="N18" s="20"/>
    </row>
    <row r="19" spans="4:15" ht="18.5" x14ac:dyDescent="0.45">
      <c r="D19" s="24" t="s">
        <v>23</v>
      </c>
      <c r="O19" s="49"/>
    </row>
    <row r="20" spans="4:15" ht="18.5" x14ac:dyDescent="0.45">
      <c r="D20" s="77" t="s">
        <v>35</v>
      </c>
      <c r="O20" s="49"/>
    </row>
    <row r="22" spans="4:15" x14ac:dyDescent="0.3">
      <c r="L22" s="20">
        <f>K3-L3</f>
        <v>0</v>
      </c>
      <c r="M22" s="19">
        <v>390000</v>
      </c>
    </row>
    <row r="23" spans="4:15" x14ac:dyDescent="0.3">
      <c r="L23" s="19">
        <f>F3*10%</f>
        <v>0</v>
      </c>
      <c r="M23" s="19">
        <v>16383</v>
      </c>
    </row>
    <row r="24" spans="4:15" x14ac:dyDescent="0.3">
      <c r="L24" s="20">
        <f>E3-L23</f>
        <v>0</v>
      </c>
    </row>
    <row r="26" spans="4:15" x14ac:dyDescent="0.3">
      <c r="H26" s="20"/>
    </row>
  </sheetData>
  <hyperlinks>
    <hyperlink ref="D18" location="HOME!A1" display="HOME" xr:uid="{710E0734-ED57-4849-9BB3-C80D20C0A407}"/>
    <hyperlink ref="D19" location="MONTHWISE!A1" display="Monthwise" xr:uid="{EFA50AA2-A5F0-48DC-9CBB-C9840DBA21B7}"/>
    <hyperlink ref="D20" location="'GST-Monthwise'!A1" display="GST - Monthwise" xr:uid="{F1953372-418F-4363-BE0B-F7C0B289BA9A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D8387-654C-4379-95C2-09B69553EAB6}">
  <dimension ref="A1:Q75"/>
  <sheetViews>
    <sheetView workbookViewId="0">
      <selection activeCell="C8" sqref="C8"/>
    </sheetView>
  </sheetViews>
  <sheetFormatPr defaultColWidth="9.1796875" defaultRowHeight="13" x14ac:dyDescent="0.3"/>
  <cols>
    <col min="1" max="1" width="11.81640625" style="19" bestFit="1" customWidth="1"/>
    <col min="2" max="2" width="5.1796875" style="19" bestFit="1" customWidth="1"/>
    <col min="3" max="3" width="25.81640625" style="19" bestFit="1" customWidth="1"/>
    <col min="4" max="4" width="5.453125" style="19" bestFit="1" customWidth="1"/>
    <col min="5" max="5" width="22.81640625" style="19" bestFit="1" customWidth="1"/>
    <col min="6" max="6" width="10" style="13" bestFit="1" customWidth="1"/>
    <col min="7" max="7" width="8.90625" style="20" bestFit="1" customWidth="1"/>
    <col min="8" max="8" width="6.7265625" style="13" bestFit="1" customWidth="1"/>
    <col min="9" max="9" width="6.6328125" style="20" bestFit="1" customWidth="1"/>
    <col min="10" max="10" width="10.36328125" style="19" bestFit="1" customWidth="1"/>
    <col min="11" max="11" width="7" style="13" bestFit="1" customWidth="1"/>
    <col min="12" max="12" width="6" style="13" bestFit="1" customWidth="1"/>
    <col min="13" max="13" width="11.453125" style="20" bestFit="1" customWidth="1"/>
    <col min="14" max="14" width="13.08984375" style="20" bestFit="1" customWidth="1"/>
    <col min="15" max="15" width="13.90625" style="19" bestFit="1" customWidth="1"/>
    <col min="16" max="16" width="5.08984375" style="19" bestFit="1" customWidth="1"/>
    <col min="17" max="17" width="8.453125" style="19" bestFit="1" customWidth="1"/>
    <col min="18" max="16384" width="9.1796875" style="19"/>
  </cols>
  <sheetData>
    <row r="1" spans="1:17" s="26" customFormat="1" ht="23.5" x14ac:dyDescent="0.55000000000000004">
      <c r="A1" s="27" t="s">
        <v>22</v>
      </c>
      <c r="B1" s="97"/>
      <c r="C1" s="73" t="s">
        <v>35</v>
      </c>
      <c r="D1" s="28"/>
      <c r="E1" s="28"/>
      <c r="F1" s="29">
        <f>SUM(F2:F102)</f>
        <v>0</v>
      </c>
      <c r="G1" s="29">
        <f>SUM(G2:G102)</f>
        <v>0</v>
      </c>
      <c r="H1" s="29">
        <f>SUM(H2:H70)</f>
        <v>0</v>
      </c>
      <c r="I1" s="29"/>
      <c r="J1" s="176"/>
      <c r="K1" s="177"/>
      <c r="L1" s="29">
        <f>SUM(L2:L102)</f>
        <v>0</v>
      </c>
      <c r="M1" s="29">
        <f>SUM(M2:M102)</f>
        <v>0</v>
      </c>
      <c r="N1" s="29">
        <f>SUM(N4:N108)</f>
        <v>0</v>
      </c>
      <c r="O1" s="30"/>
      <c r="P1" s="31"/>
    </row>
    <row r="2" spans="1:17" ht="15" customHeight="1" x14ac:dyDescent="0.3">
      <c r="A2" s="172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4"/>
    </row>
    <row r="3" spans="1:17" x14ac:dyDescent="0.3">
      <c r="A3" s="74" t="s">
        <v>7</v>
      </c>
      <c r="B3" s="74" t="s">
        <v>8</v>
      </c>
      <c r="C3" s="74" t="s">
        <v>9</v>
      </c>
      <c r="D3" s="74" t="s">
        <v>10</v>
      </c>
      <c r="E3" s="74" t="s">
        <v>11</v>
      </c>
      <c r="F3" s="75" t="s">
        <v>12</v>
      </c>
      <c r="G3" s="75" t="s">
        <v>13</v>
      </c>
      <c r="H3" s="75" t="s">
        <v>30</v>
      </c>
      <c r="I3" s="75" t="s">
        <v>31</v>
      </c>
      <c r="J3" s="74" t="s">
        <v>15</v>
      </c>
      <c r="K3" s="74" t="s">
        <v>16</v>
      </c>
      <c r="L3" s="75" t="s">
        <v>17</v>
      </c>
      <c r="M3" s="75" t="s">
        <v>4</v>
      </c>
      <c r="N3" s="75" t="s">
        <v>18</v>
      </c>
      <c r="O3" s="75" t="s">
        <v>19</v>
      </c>
      <c r="P3" s="75" t="s">
        <v>20</v>
      </c>
      <c r="Q3" s="74" t="s">
        <v>21</v>
      </c>
    </row>
    <row r="4" spans="1:17" x14ac:dyDescent="0.3">
      <c r="A4" s="21"/>
      <c r="B4" s="21"/>
      <c r="C4" s="21"/>
      <c r="D4" s="21"/>
      <c r="E4" s="21"/>
      <c r="F4" s="14">
        <f t="shared" ref="F4:F34" si="0">SUM(G4:I4)</f>
        <v>0</v>
      </c>
      <c r="G4" s="14"/>
      <c r="H4" s="14">
        <f t="shared" ref="H4:H67" si="1">G4*9%</f>
        <v>0</v>
      </c>
      <c r="I4" s="14">
        <f t="shared" ref="I4:I67" si="2">G4*9%</f>
        <v>0</v>
      </c>
      <c r="J4" s="7"/>
      <c r="K4" s="21"/>
      <c r="L4" s="14">
        <f t="shared" ref="L4:L34" si="3">G4*2%</f>
        <v>0</v>
      </c>
      <c r="M4" s="14">
        <f t="shared" ref="M4:M34" si="4">F4-L4</f>
        <v>0</v>
      </c>
      <c r="N4" s="78"/>
      <c r="O4" s="21"/>
      <c r="P4" s="21"/>
      <c r="Q4" s="21"/>
    </row>
    <row r="5" spans="1:17" x14ac:dyDescent="0.3">
      <c r="A5" s="21"/>
      <c r="B5" s="21"/>
      <c r="C5" s="21"/>
      <c r="D5" s="21"/>
      <c r="E5" s="21"/>
      <c r="F5" s="14">
        <f t="shared" si="0"/>
        <v>0</v>
      </c>
      <c r="G5" s="14"/>
      <c r="H5" s="14">
        <f t="shared" si="1"/>
        <v>0</v>
      </c>
      <c r="I5" s="14">
        <f t="shared" si="2"/>
        <v>0</v>
      </c>
      <c r="J5" s="7"/>
      <c r="K5" s="21"/>
      <c r="L5" s="14">
        <f t="shared" si="3"/>
        <v>0</v>
      </c>
      <c r="M5" s="14">
        <f t="shared" si="4"/>
        <v>0</v>
      </c>
      <c r="N5" s="78"/>
      <c r="O5" s="21"/>
      <c r="P5" s="21"/>
      <c r="Q5" s="21"/>
    </row>
    <row r="6" spans="1:17" x14ac:dyDescent="0.3">
      <c r="A6" s="21"/>
      <c r="B6" s="21"/>
      <c r="C6" s="21"/>
      <c r="D6" s="21"/>
      <c r="E6" s="21"/>
      <c r="F6" s="14">
        <f t="shared" si="0"/>
        <v>0</v>
      </c>
      <c r="G6" s="14"/>
      <c r="H6" s="14">
        <f t="shared" si="1"/>
        <v>0</v>
      </c>
      <c r="I6" s="14">
        <f t="shared" si="2"/>
        <v>0</v>
      </c>
      <c r="J6" s="7"/>
      <c r="K6" s="21"/>
      <c r="L6" s="14">
        <f t="shared" si="3"/>
        <v>0</v>
      </c>
      <c r="M6" s="14">
        <f t="shared" si="4"/>
        <v>0</v>
      </c>
      <c r="N6" s="78"/>
      <c r="O6" s="21"/>
      <c r="P6" s="21"/>
      <c r="Q6" s="21"/>
    </row>
    <row r="7" spans="1:17" x14ac:dyDescent="0.3">
      <c r="A7" s="21"/>
      <c r="B7" s="21"/>
      <c r="C7" s="21"/>
      <c r="D7" s="21"/>
      <c r="E7" s="21"/>
      <c r="F7" s="14">
        <f t="shared" si="0"/>
        <v>0</v>
      </c>
      <c r="G7" s="14"/>
      <c r="H7" s="14">
        <f t="shared" si="1"/>
        <v>0</v>
      </c>
      <c r="I7" s="14">
        <f t="shared" si="2"/>
        <v>0</v>
      </c>
      <c r="J7" s="7"/>
      <c r="K7" s="21"/>
      <c r="L7" s="14">
        <f t="shared" si="3"/>
        <v>0</v>
      </c>
      <c r="M7" s="14">
        <f t="shared" si="4"/>
        <v>0</v>
      </c>
      <c r="N7" s="78"/>
      <c r="O7" s="21"/>
      <c r="P7" s="21"/>
      <c r="Q7" s="21"/>
    </row>
    <row r="8" spans="1:17" x14ac:dyDescent="0.3">
      <c r="A8" s="21"/>
      <c r="B8" s="21"/>
      <c r="C8" s="21"/>
      <c r="D8" s="21"/>
      <c r="E8" s="21"/>
      <c r="F8" s="14">
        <f t="shared" si="0"/>
        <v>0</v>
      </c>
      <c r="G8" s="14"/>
      <c r="H8" s="14">
        <f t="shared" si="1"/>
        <v>0</v>
      </c>
      <c r="I8" s="14">
        <f t="shared" si="2"/>
        <v>0</v>
      </c>
      <c r="J8" s="7"/>
      <c r="K8" s="21"/>
      <c r="L8" s="14">
        <f t="shared" si="3"/>
        <v>0</v>
      </c>
      <c r="M8" s="14">
        <f t="shared" si="4"/>
        <v>0</v>
      </c>
      <c r="N8" s="78"/>
      <c r="O8" s="21"/>
      <c r="P8" s="21"/>
      <c r="Q8" s="21"/>
    </row>
    <row r="9" spans="1:17" x14ac:dyDescent="0.3">
      <c r="A9" s="21"/>
      <c r="B9" s="21"/>
      <c r="C9" s="21"/>
      <c r="D9" s="21"/>
      <c r="E9" s="21"/>
      <c r="F9" s="14">
        <f t="shared" si="0"/>
        <v>0</v>
      </c>
      <c r="G9" s="14"/>
      <c r="H9" s="14">
        <f t="shared" si="1"/>
        <v>0</v>
      </c>
      <c r="I9" s="14">
        <f t="shared" si="2"/>
        <v>0</v>
      </c>
      <c r="J9" s="7"/>
      <c r="K9" s="21"/>
      <c r="L9" s="14">
        <f t="shared" si="3"/>
        <v>0</v>
      </c>
      <c r="M9" s="14">
        <f t="shared" si="4"/>
        <v>0</v>
      </c>
      <c r="N9" s="78"/>
      <c r="O9" s="21"/>
      <c r="P9" s="21"/>
      <c r="Q9" s="21"/>
    </row>
    <row r="10" spans="1:17" x14ac:dyDescent="0.3">
      <c r="A10" s="21"/>
      <c r="B10" s="21"/>
      <c r="C10" s="21"/>
      <c r="D10" s="21"/>
      <c r="E10" s="21"/>
      <c r="F10" s="14">
        <f t="shared" si="0"/>
        <v>0</v>
      </c>
      <c r="G10" s="14"/>
      <c r="H10" s="14">
        <f t="shared" si="1"/>
        <v>0</v>
      </c>
      <c r="I10" s="14">
        <f t="shared" si="2"/>
        <v>0</v>
      </c>
      <c r="J10" s="7"/>
      <c r="K10" s="21"/>
      <c r="L10" s="14">
        <f t="shared" si="3"/>
        <v>0</v>
      </c>
      <c r="M10" s="14">
        <f t="shared" si="4"/>
        <v>0</v>
      </c>
      <c r="N10" s="78"/>
      <c r="O10" s="21"/>
      <c r="P10" s="21"/>
      <c r="Q10" s="21"/>
    </row>
    <row r="11" spans="1:17" x14ac:dyDescent="0.3">
      <c r="A11" s="21"/>
      <c r="B11" s="21"/>
      <c r="C11" s="21"/>
      <c r="D11" s="21"/>
      <c r="E11" s="21"/>
      <c r="F11" s="14">
        <f t="shared" si="0"/>
        <v>0</v>
      </c>
      <c r="G11" s="14"/>
      <c r="H11" s="14">
        <f t="shared" si="1"/>
        <v>0</v>
      </c>
      <c r="I11" s="14">
        <f t="shared" si="2"/>
        <v>0</v>
      </c>
      <c r="J11" s="7"/>
      <c r="K11" s="21"/>
      <c r="L11" s="14">
        <f t="shared" si="3"/>
        <v>0</v>
      </c>
      <c r="M11" s="14">
        <f t="shared" si="4"/>
        <v>0</v>
      </c>
      <c r="N11" s="78"/>
      <c r="O11" s="21"/>
      <c r="P11" s="21"/>
      <c r="Q11" s="21"/>
    </row>
    <row r="12" spans="1:17" x14ac:dyDescent="0.3">
      <c r="A12" s="21"/>
      <c r="B12" s="21"/>
      <c r="C12" s="21"/>
      <c r="D12" s="21"/>
      <c r="E12" s="21"/>
      <c r="F12" s="14">
        <f t="shared" si="0"/>
        <v>0</v>
      </c>
      <c r="G12" s="14"/>
      <c r="H12" s="14">
        <f t="shared" si="1"/>
        <v>0</v>
      </c>
      <c r="I12" s="14">
        <f t="shared" si="2"/>
        <v>0</v>
      </c>
      <c r="J12" s="7"/>
      <c r="K12" s="21"/>
      <c r="L12" s="14">
        <f t="shared" si="3"/>
        <v>0</v>
      </c>
      <c r="M12" s="14">
        <f t="shared" si="4"/>
        <v>0</v>
      </c>
      <c r="N12" s="78"/>
      <c r="O12" s="21"/>
      <c r="P12" s="21"/>
      <c r="Q12" s="21"/>
    </row>
    <row r="13" spans="1:17" x14ac:dyDescent="0.3">
      <c r="A13" s="21"/>
      <c r="B13" s="21"/>
      <c r="C13" s="21"/>
      <c r="D13" s="21"/>
      <c r="E13" s="21"/>
      <c r="F13" s="14">
        <f t="shared" si="0"/>
        <v>0</v>
      </c>
      <c r="G13" s="14"/>
      <c r="H13" s="14">
        <f t="shared" si="1"/>
        <v>0</v>
      </c>
      <c r="I13" s="14">
        <f t="shared" si="2"/>
        <v>0</v>
      </c>
      <c r="J13" s="7"/>
      <c r="K13" s="21"/>
      <c r="L13" s="14">
        <f t="shared" si="3"/>
        <v>0</v>
      </c>
      <c r="M13" s="14">
        <f t="shared" si="4"/>
        <v>0</v>
      </c>
      <c r="N13" s="78"/>
      <c r="O13" s="21"/>
      <c r="P13" s="21"/>
      <c r="Q13" s="21"/>
    </row>
    <row r="14" spans="1:17" x14ac:dyDescent="0.3">
      <c r="A14" s="21"/>
      <c r="B14" s="21"/>
      <c r="C14" s="21"/>
      <c r="D14" s="21"/>
      <c r="E14" s="21"/>
      <c r="F14" s="14">
        <f t="shared" si="0"/>
        <v>0</v>
      </c>
      <c r="G14" s="14"/>
      <c r="H14" s="14">
        <f t="shared" si="1"/>
        <v>0</v>
      </c>
      <c r="I14" s="14">
        <f t="shared" si="2"/>
        <v>0</v>
      </c>
      <c r="J14" s="7"/>
      <c r="K14" s="21"/>
      <c r="L14" s="14">
        <f t="shared" si="3"/>
        <v>0</v>
      </c>
      <c r="M14" s="14">
        <f t="shared" si="4"/>
        <v>0</v>
      </c>
      <c r="N14" s="78"/>
      <c r="O14" s="21"/>
      <c r="P14" s="21"/>
      <c r="Q14" s="21"/>
    </row>
    <row r="15" spans="1:17" x14ac:dyDescent="0.3">
      <c r="A15" s="21"/>
      <c r="B15" s="21"/>
      <c r="C15" s="21"/>
      <c r="D15" s="21"/>
      <c r="E15" s="21"/>
      <c r="F15" s="14">
        <f t="shared" si="0"/>
        <v>0</v>
      </c>
      <c r="G15" s="14"/>
      <c r="H15" s="14">
        <f t="shared" si="1"/>
        <v>0</v>
      </c>
      <c r="I15" s="14">
        <f t="shared" si="2"/>
        <v>0</v>
      </c>
      <c r="J15" s="7"/>
      <c r="K15" s="21"/>
      <c r="L15" s="14">
        <f t="shared" si="3"/>
        <v>0</v>
      </c>
      <c r="M15" s="14">
        <f t="shared" si="4"/>
        <v>0</v>
      </c>
      <c r="N15" s="78"/>
      <c r="O15" s="21"/>
      <c r="P15" s="21"/>
      <c r="Q15" s="21"/>
    </row>
    <row r="16" spans="1:17" x14ac:dyDescent="0.3">
      <c r="A16" s="21"/>
      <c r="B16" s="21"/>
      <c r="C16" s="21"/>
      <c r="D16" s="21"/>
      <c r="E16" s="21"/>
      <c r="F16" s="14">
        <f t="shared" si="0"/>
        <v>0</v>
      </c>
      <c r="G16" s="14"/>
      <c r="H16" s="14">
        <f t="shared" si="1"/>
        <v>0</v>
      </c>
      <c r="I16" s="14">
        <f t="shared" si="2"/>
        <v>0</v>
      </c>
      <c r="J16" s="7"/>
      <c r="K16" s="21"/>
      <c r="L16" s="14">
        <f t="shared" si="3"/>
        <v>0</v>
      </c>
      <c r="M16" s="14">
        <f t="shared" si="4"/>
        <v>0</v>
      </c>
      <c r="N16" s="78"/>
      <c r="O16" s="21"/>
      <c r="P16" s="21"/>
      <c r="Q16" s="21"/>
    </row>
    <row r="17" spans="1:17" x14ac:dyDescent="0.3">
      <c r="A17" s="21"/>
      <c r="B17" s="21"/>
      <c r="C17" s="21"/>
      <c r="D17" s="21"/>
      <c r="E17" s="21"/>
      <c r="F17" s="14">
        <f t="shared" si="0"/>
        <v>0</v>
      </c>
      <c r="G17" s="14"/>
      <c r="H17" s="14">
        <f t="shared" si="1"/>
        <v>0</v>
      </c>
      <c r="I17" s="14">
        <f t="shared" si="2"/>
        <v>0</v>
      </c>
      <c r="J17" s="7"/>
      <c r="K17" s="21"/>
      <c r="L17" s="14">
        <f t="shared" si="3"/>
        <v>0</v>
      </c>
      <c r="M17" s="14">
        <f t="shared" si="4"/>
        <v>0</v>
      </c>
      <c r="N17" s="78"/>
      <c r="O17" s="21"/>
      <c r="P17" s="21"/>
      <c r="Q17" s="21"/>
    </row>
    <row r="18" spans="1:17" x14ac:dyDescent="0.3">
      <c r="A18" s="21"/>
      <c r="B18" s="21"/>
      <c r="C18" s="21"/>
      <c r="D18" s="21"/>
      <c r="E18" s="21"/>
      <c r="F18" s="14">
        <f t="shared" si="0"/>
        <v>0</v>
      </c>
      <c r="G18" s="14"/>
      <c r="H18" s="14">
        <f t="shared" si="1"/>
        <v>0</v>
      </c>
      <c r="I18" s="14">
        <f t="shared" si="2"/>
        <v>0</v>
      </c>
      <c r="J18" s="7"/>
      <c r="K18" s="21"/>
      <c r="L18" s="14">
        <f t="shared" si="3"/>
        <v>0</v>
      </c>
      <c r="M18" s="14">
        <f t="shared" si="4"/>
        <v>0</v>
      </c>
      <c r="N18" s="78"/>
      <c r="O18" s="21"/>
      <c r="P18" s="21"/>
      <c r="Q18" s="21"/>
    </row>
    <row r="19" spans="1:17" x14ac:dyDescent="0.3">
      <c r="A19" s="21"/>
      <c r="B19" s="21"/>
      <c r="C19" s="21"/>
      <c r="D19" s="21"/>
      <c r="E19" s="21"/>
      <c r="F19" s="14">
        <f t="shared" si="0"/>
        <v>0</v>
      </c>
      <c r="G19" s="14"/>
      <c r="H19" s="14">
        <f t="shared" si="1"/>
        <v>0</v>
      </c>
      <c r="I19" s="14">
        <f t="shared" si="2"/>
        <v>0</v>
      </c>
      <c r="J19" s="7"/>
      <c r="K19" s="21"/>
      <c r="L19" s="14">
        <f t="shared" si="3"/>
        <v>0</v>
      </c>
      <c r="M19" s="14">
        <f t="shared" si="4"/>
        <v>0</v>
      </c>
      <c r="N19" s="78"/>
      <c r="O19" s="21"/>
      <c r="P19" s="21"/>
      <c r="Q19" s="21"/>
    </row>
    <row r="20" spans="1:17" x14ac:dyDescent="0.3">
      <c r="A20" s="21"/>
      <c r="B20" s="21"/>
      <c r="C20" s="21"/>
      <c r="D20" s="21"/>
      <c r="E20" s="21"/>
      <c r="F20" s="14">
        <f t="shared" si="0"/>
        <v>0</v>
      </c>
      <c r="G20" s="14"/>
      <c r="H20" s="14">
        <f t="shared" si="1"/>
        <v>0</v>
      </c>
      <c r="I20" s="14">
        <f t="shared" si="2"/>
        <v>0</v>
      </c>
      <c r="J20" s="7"/>
      <c r="K20" s="21"/>
      <c r="L20" s="14">
        <f t="shared" si="3"/>
        <v>0</v>
      </c>
      <c r="M20" s="14">
        <f t="shared" si="4"/>
        <v>0</v>
      </c>
      <c r="N20" s="78"/>
      <c r="O20" s="21"/>
      <c r="P20" s="21"/>
      <c r="Q20" s="21"/>
    </row>
    <row r="21" spans="1:17" x14ac:dyDescent="0.3">
      <c r="A21" s="21"/>
      <c r="B21" s="21"/>
      <c r="C21" s="21"/>
      <c r="D21" s="21"/>
      <c r="E21" s="21"/>
      <c r="F21" s="14">
        <f t="shared" si="0"/>
        <v>0</v>
      </c>
      <c r="G21" s="14"/>
      <c r="H21" s="14">
        <f t="shared" si="1"/>
        <v>0</v>
      </c>
      <c r="I21" s="14">
        <f t="shared" si="2"/>
        <v>0</v>
      </c>
      <c r="J21" s="7"/>
      <c r="K21" s="21"/>
      <c r="L21" s="14">
        <f t="shared" si="3"/>
        <v>0</v>
      </c>
      <c r="M21" s="14">
        <f t="shared" si="4"/>
        <v>0</v>
      </c>
      <c r="N21" s="78"/>
      <c r="O21" s="21"/>
      <c r="P21" s="21"/>
      <c r="Q21" s="21"/>
    </row>
    <row r="22" spans="1:17" x14ac:dyDescent="0.3">
      <c r="A22" s="21"/>
      <c r="B22" s="21"/>
      <c r="C22" s="21"/>
      <c r="D22" s="21"/>
      <c r="E22" s="21"/>
      <c r="F22" s="14">
        <f t="shared" si="0"/>
        <v>0</v>
      </c>
      <c r="G22" s="14"/>
      <c r="H22" s="14">
        <f t="shared" si="1"/>
        <v>0</v>
      </c>
      <c r="I22" s="14">
        <f t="shared" si="2"/>
        <v>0</v>
      </c>
      <c r="J22" s="7"/>
      <c r="K22" s="21"/>
      <c r="L22" s="14">
        <f t="shared" si="3"/>
        <v>0</v>
      </c>
      <c r="M22" s="14">
        <f t="shared" si="4"/>
        <v>0</v>
      </c>
      <c r="N22" s="78"/>
      <c r="O22" s="21"/>
      <c r="P22" s="21"/>
      <c r="Q22" s="21"/>
    </row>
    <row r="23" spans="1:17" x14ac:dyDescent="0.3">
      <c r="A23" s="21"/>
      <c r="B23" s="21"/>
      <c r="C23" s="21"/>
      <c r="D23" s="21"/>
      <c r="E23" s="21"/>
      <c r="F23" s="14">
        <f t="shared" si="0"/>
        <v>0</v>
      </c>
      <c r="G23" s="14"/>
      <c r="H23" s="14">
        <f t="shared" si="1"/>
        <v>0</v>
      </c>
      <c r="I23" s="14">
        <f t="shared" si="2"/>
        <v>0</v>
      </c>
      <c r="J23" s="7"/>
      <c r="K23" s="21"/>
      <c r="L23" s="14">
        <f t="shared" si="3"/>
        <v>0</v>
      </c>
      <c r="M23" s="14">
        <f t="shared" si="4"/>
        <v>0</v>
      </c>
      <c r="N23" s="78"/>
      <c r="O23" s="21"/>
      <c r="P23" s="21"/>
      <c r="Q23" s="21"/>
    </row>
    <row r="24" spans="1:17" x14ac:dyDescent="0.3">
      <c r="A24" s="21"/>
      <c r="B24" s="21"/>
      <c r="C24" s="21"/>
      <c r="D24" s="21"/>
      <c r="E24" s="21"/>
      <c r="F24" s="14">
        <f t="shared" si="0"/>
        <v>0</v>
      </c>
      <c r="G24" s="14"/>
      <c r="H24" s="14">
        <f t="shared" si="1"/>
        <v>0</v>
      </c>
      <c r="I24" s="14">
        <f t="shared" si="2"/>
        <v>0</v>
      </c>
      <c r="J24" s="7"/>
      <c r="K24" s="21"/>
      <c r="L24" s="14">
        <f t="shared" si="3"/>
        <v>0</v>
      </c>
      <c r="M24" s="14">
        <f t="shared" si="4"/>
        <v>0</v>
      </c>
      <c r="N24" s="78"/>
      <c r="O24" s="21"/>
      <c r="P24" s="21"/>
      <c r="Q24" s="21"/>
    </row>
    <row r="25" spans="1:17" x14ac:dyDescent="0.3">
      <c r="A25" s="21"/>
      <c r="B25" s="21"/>
      <c r="C25" s="21"/>
      <c r="D25" s="21"/>
      <c r="E25" s="21"/>
      <c r="F25" s="14">
        <f t="shared" si="0"/>
        <v>0</v>
      </c>
      <c r="G25" s="14"/>
      <c r="H25" s="14">
        <f t="shared" si="1"/>
        <v>0</v>
      </c>
      <c r="I25" s="14">
        <f t="shared" si="2"/>
        <v>0</v>
      </c>
      <c r="J25" s="7"/>
      <c r="K25" s="21"/>
      <c r="L25" s="14">
        <f t="shared" si="3"/>
        <v>0</v>
      </c>
      <c r="M25" s="14">
        <f t="shared" si="4"/>
        <v>0</v>
      </c>
      <c r="N25" s="78"/>
      <c r="O25" s="21"/>
      <c r="P25" s="21"/>
      <c r="Q25" s="21"/>
    </row>
    <row r="26" spans="1:17" x14ac:dyDescent="0.3">
      <c r="A26" s="21"/>
      <c r="B26" s="21"/>
      <c r="C26" s="21"/>
      <c r="D26" s="21"/>
      <c r="E26" s="21"/>
      <c r="F26" s="14">
        <f t="shared" si="0"/>
        <v>0</v>
      </c>
      <c r="G26" s="14"/>
      <c r="H26" s="14">
        <f t="shared" si="1"/>
        <v>0</v>
      </c>
      <c r="I26" s="14">
        <f t="shared" si="2"/>
        <v>0</v>
      </c>
      <c r="J26" s="7"/>
      <c r="K26" s="21"/>
      <c r="L26" s="14">
        <f t="shared" si="3"/>
        <v>0</v>
      </c>
      <c r="M26" s="14">
        <f t="shared" si="4"/>
        <v>0</v>
      </c>
      <c r="N26" s="78"/>
      <c r="O26" s="21"/>
      <c r="P26" s="21"/>
      <c r="Q26" s="21"/>
    </row>
    <row r="27" spans="1:17" x14ac:dyDescent="0.3">
      <c r="A27" s="21"/>
      <c r="B27" s="21"/>
      <c r="C27" s="21"/>
      <c r="D27" s="21"/>
      <c r="E27" s="21"/>
      <c r="F27" s="14">
        <f t="shared" si="0"/>
        <v>0</v>
      </c>
      <c r="G27" s="14"/>
      <c r="H27" s="14">
        <f t="shared" si="1"/>
        <v>0</v>
      </c>
      <c r="I27" s="14">
        <f t="shared" si="2"/>
        <v>0</v>
      </c>
      <c r="J27" s="7"/>
      <c r="K27" s="21"/>
      <c r="L27" s="14">
        <f t="shared" si="3"/>
        <v>0</v>
      </c>
      <c r="M27" s="14">
        <f t="shared" si="4"/>
        <v>0</v>
      </c>
      <c r="N27" s="78"/>
      <c r="O27" s="21"/>
      <c r="P27" s="21"/>
      <c r="Q27" s="21"/>
    </row>
    <row r="28" spans="1:17" x14ac:dyDescent="0.3">
      <c r="A28" s="21"/>
      <c r="B28" s="21"/>
      <c r="C28" s="21"/>
      <c r="D28" s="21"/>
      <c r="E28" s="21"/>
      <c r="F28" s="14">
        <f t="shared" si="0"/>
        <v>0</v>
      </c>
      <c r="G28" s="14"/>
      <c r="H28" s="14">
        <f t="shared" si="1"/>
        <v>0</v>
      </c>
      <c r="I28" s="14">
        <f t="shared" si="2"/>
        <v>0</v>
      </c>
      <c r="J28" s="7"/>
      <c r="K28" s="21"/>
      <c r="L28" s="14">
        <f t="shared" si="3"/>
        <v>0</v>
      </c>
      <c r="M28" s="14">
        <f t="shared" si="4"/>
        <v>0</v>
      </c>
      <c r="N28" s="78"/>
      <c r="O28" s="21"/>
      <c r="P28" s="21"/>
      <c r="Q28" s="21"/>
    </row>
    <row r="29" spans="1:17" x14ac:dyDescent="0.3">
      <c r="A29" s="21"/>
      <c r="B29" s="21"/>
      <c r="C29" s="21"/>
      <c r="D29" s="21"/>
      <c r="E29" s="21"/>
      <c r="F29" s="14">
        <f t="shared" si="0"/>
        <v>0</v>
      </c>
      <c r="G29" s="14"/>
      <c r="H29" s="14">
        <f t="shared" si="1"/>
        <v>0</v>
      </c>
      <c r="I29" s="14">
        <f t="shared" si="2"/>
        <v>0</v>
      </c>
      <c r="J29" s="7"/>
      <c r="K29" s="21"/>
      <c r="L29" s="14">
        <f t="shared" si="3"/>
        <v>0</v>
      </c>
      <c r="M29" s="14">
        <f t="shared" si="4"/>
        <v>0</v>
      </c>
      <c r="N29" s="78"/>
      <c r="O29" s="21"/>
      <c r="P29" s="21"/>
      <c r="Q29" s="21"/>
    </row>
    <row r="30" spans="1:17" x14ac:dyDescent="0.3">
      <c r="A30" s="21"/>
      <c r="B30" s="21"/>
      <c r="C30" s="21"/>
      <c r="D30" s="21"/>
      <c r="E30" s="21"/>
      <c r="F30" s="14">
        <f t="shared" si="0"/>
        <v>0</v>
      </c>
      <c r="G30" s="14"/>
      <c r="H30" s="14">
        <f t="shared" si="1"/>
        <v>0</v>
      </c>
      <c r="I30" s="14">
        <f t="shared" si="2"/>
        <v>0</v>
      </c>
      <c r="J30" s="7"/>
      <c r="K30" s="21"/>
      <c r="L30" s="14">
        <f t="shared" si="3"/>
        <v>0</v>
      </c>
      <c r="M30" s="14">
        <f t="shared" si="4"/>
        <v>0</v>
      </c>
      <c r="N30" s="78"/>
      <c r="O30" s="21"/>
      <c r="P30" s="21"/>
      <c r="Q30" s="21"/>
    </row>
    <row r="31" spans="1:17" x14ac:dyDescent="0.3">
      <c r="A31" s="21"/>
      <c r="B31" s="21"/>
      <c r="C31" s="21"/>
      <c r="D31" s="21"/>
      <c r="E31" s="21"/>
      <c r="F31" s="14">
        <f t="shared" si="0"/>
        <v>0</v>
      </c>
      <c r="G31" s="14"/>
      <c r="H31" s="14">
        <f t="shared" si="1"/>
        <v>0</v>
      </c>
      <c r="I31" s="14">
        <f t="shared" si="2"/>
        <v>0</v>
      </c>
      <c r="J31" s="7"/>
      <c r="K31" s="21"/>
      <c r="L31" s="14">
        <f t="shared" si="3"/>
        <v>0</v>
      </c>
      <c r="M31" s="14">
        <f t="shared" si="4"/>
        <v>0</v>
      </c>
      <c r="N31" s="78"/>
      <c r="O31" s="21"/>
      <c r="P31" s="21"/>
      <c r="Q31" s="21"/>
    </row>
    <row r="32" spans="1:17" x14ac:dyDescent="0.3">
      <c r="A32" s="21"/>
      <c r="B32" s="21"/>
      <c r="C32" s="21"/>
      <c r="D32" s="21"/>
      <c r="E32" s="21"/>
      <c r="F32" s="14">
        <f t="shared" si="0"/>
        <v>0</v>
      </c>
      <c r="G32" s="14"/>
      <c r="H32" s="14">
        <f t="shared" si="1"/>
        <v>0</v>
      </c>
      <c r="I32" s="14">
        <f t="shared" si="2"/>
        <v>0</v>
      </c>
      <c r="J32" s="7"/>
      <c r="K32" s="21"/>
      <c r="L32" s="14">
        <f t="shared" si="3"/>
        <v>0</v>
      </c>
      <c r="M32" s="14">
        <f t="shared" si="4"/>
        <v>0</v>
      </c>
      <c r="N32" s="78"/>
      <c r="O32" s="21"/>
      <c r="P32" s="21"/>
      <c r="Q32" s="21"/>
    </row>
    <row r="33" spans="1:17" x14ac:dyDescent="0.3">
      <c r="A33" s="21"/>
      <c r="B33" s="21"/>
      <c r="C33" s="21"/>
      <c r="D33" s="21"/>
      <c r="E33" s="21"/>
      <c r="F33" s="14">
        <f t="shared" si="0"/>
        <v>0</v>
      </c>
      <c r="G33" s="14"/>
      <c r="H33" s="14">
        <f t="shared" si="1"/>
        <v>0</v>
      </c>
      <c r="I33" s="14">
        <f t="shared" si="2"/>
        <v>0</v>
      </c>
      <c r="J33" s="7"/>
      <c r="K33" s="21"/>
      <c r="L33" s="14">
        <f t="shared" si="3"/>
        <v>0</v>
      </c>
      <c r="M33" s="14">
        <f t="shared" si="4"/>
        <v>0</v>
      </c>
      <c r="N33" s="78"/>
      <c r="O33" s="21"/>
      <c r="P33" s="21"/>
      <c r="Q33" s="21"/>
    </row>
    <row r="34" spans="1:17" x14ac:dyDescent="0.3">
      <c r="A34" s="21"/>
      <c r="B34" s="21"/>
      <c r="C34" s="21"/>
      <c r="D34" s="21"/>
      <c r="E34" s="21"/>
      <c r="F34" s="14">
        <f t="shared" si="0"/>
        <v>0</v>
      </c>
      <c r="G34" s="14"/>
      <c r="H34" s="14">
        <f t="shared" si="1"/>
        <v>0</v>
      </c>
      <c r="I34" s="14">
        <f t="shared" si="2"/>
        <v>0</v>
      </c>
      <c r="J34" s="7"/>
      <c r="K34" s="21"/>
      <c r="L34" s="14">
        <f t="shared" si="3"/>
        <v>0</v>
      </c>
      <c r="M34" s="14">
        <f t="shared" si="4"/>
        <v>0</v>
      </c>
      <c r="N34" s="78"/>
      <c r="O34" s="21"/>
      <c r="P34" s="21"/>
      <c r="Q34" s="21"/>
    </row>
    <row r="35" spans="1:17" x14ac:dyDescent="0.3">
      <c r="A35" s="21"/>
      <c r="B35" s="21"/>
      <c r="C35" s="21"/>
      <c r="D35" s="21"/>
      <c r="E35" s="21"/>
      <c r="F35" s="14">
        <f t="shared" ref="F35:F58" si="5">SUM(G35:I35)</f>
        <v>0</v>
      </c>
      <c r="G35" s="14"/>
      <c r="H35" s="14">
        <f t="shared" si="1"/>
        <v>0</v>
      </c>
      <c r="I35" s="14">
        <f t="shared" si="2"/>
        <v>0</v>
      </c>
      <c r="J35" s="7"/>
      <c r="K35" s="21"/>
      <c r="L35" s="14">
        <f t="shared" ref="L35:L58" si="6">G35*2%</f>
        <v>0</v>
      </c>
      <c r="M35" s="14">
        <f t="shared" ref="M35:M58" si="7">F35-L35</f>
        <v>0</v>
      </c>
      <c r="N35" s="78"/>
      <c r="O35" s="21"/>
      <c r="P35" s="21"/>
      <c r="Q35" s="21"/>
    </row>
    <row r="36" spans="1:17" x14ac:dyDescent="0.3">
      <c r="A36" s="21"/>
      <c r="B36" s="21"/>
      <c r="C36" s="21"/>
      <c r="D36" s="21"/>
      <c r="E36" s="21"/>
      <c r="F36" s="14">
        <f t="shared" si="5"/>
        <v>0</v>
      </c>
      <c r="G36" s="14"/>
      <c r="H36" s="14">
        <f t="shared" si="1"/>
        <v>0</v>
      </c>
      <c r="I36" s="14">
        <f t="shared" si="2"/>
        <v>0</v>
      </c>
      <c r="J36" s="7"/>
      <c r="K36" s="21"/>
      <c r="L36" s="14">
        <f t="shared" si="6"/>
        <v>0</v>
      </c>
      <c r="M36" s="14">
        <f t="shared" si="7"/>
        <v>0</v>
      </c>
      <c r="N36" s="78"/>
      <c r="O36" s="21"/>
      <c r="P36" s="21"/>
      <c r="Q36" s="21"/>
    </row>
    <row r="37" spans="1:17" x14ac:dyDescent="0.3">
      <c r="A37" s="21"/>
      <c r="B37" s="21"/>
      <c r="C37" s="21"/>
      <c r="D37" s="21"/>
      <c r="E37" s="21"/>
      <c r="F37" s="14">
        <f t="shared" si="5"/>
        <v>0</v>
      </c>
      <c r="G37" s="14"/>
      <c r="H37" s="14">
        <f t="shared" si="1"/>
        <v>0</v>
      </c>
      <c r="I37" s="14">
        <f t="shared" si="2"/>
        <v>0</v>
      </c>
      <c r="J37" s="7"/>
      <c r="K37" s="21"/>
      <c r="L37" s="14">
        <f t="shared" si="6"/>
        <v>0</v>
      </c>
      <c r="M37" s="14">
        <f t="shared" si="7"/>
        <v>0</v>
      </c>
      <c r="N37" s="78"/>
      <c r="O37" s="21"/>
      <c r="P37" s="21"/>
      <c r="Q37" s="21"/>
    </row>
    <row r="38" spans="1:17" x14ac:dyDescent="0.3">
      <c r="A38" s="21"/>
      <c r="B38" s="21"/>
      <c r="C38" s="21"/>
      <c r="D38" s="21"/>
      <c r="E38" s="21"/>
      <c r="F38" s="14">
        <f t="shared" si="5"/>
        <v>0</v>
      </c>
      <c r="G38" s="14"/>
      <c r="H38" s="14">
        <f t="shared" si="1"/>
        <v>0</v>
      </c>
      <c r="I38" s="14">
        <f t="shared" si="2"/>
        <v>0</v>
      </c>
      <c r="J38" s="7"/>
      <c r="K38" s="21"/>
      <c r="L38" s="14">
        <f t="shared" si="6"/>
        <v>0</v>
      </c>
      <c r="M38" s="14">
        <f t="shared" si="7"/>
        <v>0</v>
      </c>
      <c r="N38" s="78"/>
      <c r="O38" s="21"/>
      <c r="P38" s="21"/>
      <c r="Q38" s="21"/>
    </row>
    <row r="39" spans="1:17" x14ac:dyDescent="0.3">
      <c r="A39" s="21"/>
      <c r="B39" s="21"/>
      <c r="C39" s="21"/>
      <c r="D39" s="21"/>
      <c r="E39" s="21"/>
      <c r="F39" s="14">
        <f t="shared" si="5"/>
        <v>0</v>
      </c>
      <c r="G39" s="14"/>
      <c r="H39" s="14">
        <f t="shared" si="1"/>
        <v>0</v>
      </c>
      <c r="I39" s="14">
        <f t="shared" si="2"/>
        <v>0</v>
      </c>
      <c r="J39" s="7"/>
      <c r="K39" s="21"/>
      <c r="L39" s="14">
        <f t="shared" si="6"/>
        <v>0</v>
      </c>
      <c r="M39" s="14">
        <f t="shared" si="7"/>
        <v>0</v>
      </c>
      <c r="N39" s="78"/>
      <c r="O39" s="21"/>
      <c r="P39" s="21"/>
      <c r="Q39" s="21"/>
    </row>
    <row r="40" spans="1:17" x14ac:dyDescent="0.3">
      <c r="A40" s="21"/>
      <c r="B40" s="21"/>
      <c r="C40" s="21"/>
      <c r="D40" s="21"/>
      <c r="E40" s="21"/>
      <c r="F40" s="14">
        <f t="shared" si="5"/>
        <v>0</v>
      </c>
      <c r="G40" s="14"/>
      <c r="H40" s="14">
        <f t="shared" si="1"/>
        <v>0</v>
      </c>
      <c r="I40" s="14">
        <f t="shared" si="2"/>
        <v>0</v>
      </c>
      <c r="J40" s="7"/>
      <c r="K40" s="21"/>
      <c r="L40" s="14">
        <f t="shared" si="6"/>
        <v>0</v>
      </c>
      <c r="M40" s="14">
        <f t="shared" si="7"/>
        <v>0</v>
      </c>
      <c r="N40" s="78"/>
      <c r="O40" s="21"/>
      <c r="P40" s="21"/>
      <c r="Q40" s="21"/>
    </row>
    <row r="41" spans="1:17" x14ac:dyDescent="0.3">
      <c r="A41" s="21"/>
      <c r="B41" s="21"/>
      <c r="C41" s="21"/>
      <c r="D41" s="21"/>
      <c r="E41" s="21"/>
      <c r="F41" s="14">
        <f t="shared" si="5"/>
        <v>0</v>
      </c>
      <c r="G41" s="14"/>
      <c r="H41" s="14">
        <f t="shared" si="1"/>
        <v>0</v>
      </c>
      <c r="I41" s="14">
        <f t="shared" si="2"/>
        <v>0</v>
      </c>
      <c r="J41" s="7"/>
      <c r="K41" s="21"/>
      <c r="L41" s="14">
        <f t="shared" si="6"/>
        <v>0</v>
      </c>
      <c r="M41" s="14">
        <f t="shared" si="7"/>
        <v>0</v>
      </c>
      <c r="N41" s="78"/>
      <c r="O41" s="21"/>
      <c r="P41" s="21"/>
      <c r="Q41" s="21"/>
    </row>
    <row r="42" spans="1:17" x14ac:dyDescent="0.3">
      <c r="A42" s="21"/>
      <c r="B42" s="21"/>
      <c r="C42" s="21"/>
      <c r="D42" s="21"/>
      <c r="E42" s="21"/>
      <c r="F42" s="14">
        <f t="shared" si="5"/>
        <v>0</v>
      </c>
      <c r="G42" s="14"/>
      <c r="H42" s="14">
        <f t="shared" si="1"/>
        <v>0</v>
      </c>
      <c r="I42" s="14">
        <f t="shared" si="2"/>
        <v>0</v>
      </c>
      <c r="J42" s="7"/>
      <c r="K42" s="21"/>
      <c r="L42" s="14">
        <f t="shared" si="6"/>
        <v>0</v>
      </c>
      <c r="M42" s="14">
        <f t="shared" si="7"/>
        <v>0</v>
      </c>
      <c r="N42" s="78"/>
      <c r="O42" s="21"/>
      <c r="P42" s="21"/>
      <c r="Q42" s="21"/>
    </row>
    <row r="43" spans="1:17" x14ac:dyDescent="0.3">
      <c r="A43" s="21"/>
      <c r="B43" s="21"/>
      <c r="C43" s="21"/>
      <c r="D43" s="21"/>
      <c r="E43" s="21"/>
      <c r="F43" s="14">
        <f t="shared" si="5"/>
        <v>0</v>
      </c>
      <c r="G43" s="14"/>
      <c r="H43" s="14">
        <f t="shared" si="1"/>
        <v>0</v>
      </c>
      <c r="I43" s="14">
        <f t="shared" si="2"/>
        <v>0</v>
      </c>
      <c r="J43" s="7"/>
      <c r="K43" s="21"/>
      <c r="L43" s="14">
        <f t="shared" si="6"/>
        <v>0</v>
      </c>
      <c r="M43" s="14">
        <f t="shared" si="7"/>
        <v>0</v>
      </c>
      <c r="N43" s="78"/>
      <c r="O43" s="21"/>
      <c r="P43" s="21"/>
      <c r="Q43" s="21"/>
    </row>
    <row r="44" spans="1:17" x14ac:dyDescent="0.3">
      <c r="A44" s="21"/>
      <c r="B44" s="21"/>
      <c r="C44" s="21"/>
      <c r="D44" s="21"/>
      <c r="E44" s="21"/>
      <c r="F44" s="14">
        <f t="shared" si="5"/>
        <v>0</v>
      </c>
      <c r="G44" s="14"/>
      <c r="H44" s="14">
        <f t="shared" si="1"/>
        <v>0</v>
      </c>
      <c r="I44" s="14">
        <f t="shared" si="2"/>
        <v>0</v>
      </c>
      <c r="J44" s="7"/>
      <c r="K44" s="21"/>
      <c r="L44" s="14">
        <f t="shared" si="6"/>
        <v>0</v>
      </c>
      <c r="M44" s="14">
        <f t="shared" si="7"/>
        <v>0</v>
      </c>
      <c r="N44" s="78"/>
      <c r="O44" s="21"/>
      <c r="P44" s="21"/>
      <c r="Q44" s="21"/>
    </row>
    <row r="45" spans="1:17" x14ac:dyDescent="0.3">
      <c r="A45" s="21"/>
      <c r="B45" s="21"/>
      <c r="C45" s="21"/>
      <c r="D45" s="21"/>
      <c r="E45" s="21"/>
      <c r="F45" s="14">
        <f t="shared" si="5"/>
        <v>0</v>
      </c>
      <c r="G45" s="14"/>
      <c r="H45" s="14">
        <f t="shared" si="1"/>
        <v>0</v>
      </c>
      <c r="I45" s="14">
        <f t="shared" si="2"/>
        <v>0</v>
      </c>
      <c r="J45" s="7"/>
      <c r="K45" s="21"/>
      <c r="L45" s="14">
        <f t="shared" si="6"/>
        <v>0</v>
      </c>
      <c r="M45" s="14">
        <f t="shared" si="7"/>
        <v>0</v>
      </c>
      <c r="N45" s="78"/>
      <c r="O45" s="21"/>
      <c r="P45" s="21"/>
      <c r="Q45" s="21"/>
    </row>
    <row r="46" spans="1:17" x14ac:dyDescent="0.3">
      <c r="A46" s="21"/>
      <c r="B46" s="21"/>
      <c r="C46" s="21"/>
      <c r="D46" s="21"/>
      <c r="E46" s="21"/>
      <c r="F46" s="14">
        <f t="shared" si="5"/>
        <v>0</v>
      </c>
      <c r="G46" s="14"/>
      <c r="H46" s="14">
        <f t="shared" si="1"/>
        <v>0</v>
      </c>
      <c r="I46" s="14">
        <f t="shared" si="2"/>
        <v>0</v>
      </c>
      <c r="J46" s="7"/>
      <c r="K46" s="21"/>
      <c r="L46" s="14">
        <f t="shared" si="6"/>
        <v>0</v>
      </c>
      <c r="M46" s="14">
        <f t="shared" si="7"/>
        <v>0</v>
      </c>
      <c r="N46" s="78"/>
      <c r="O46" s="21"/>
      <c r="P46" s="21"/>
      <c r="Q46" s="21"/>
    </row>
    <row r="47" spans="1:17" x14ac:dyDescent="0.3">
      <c r="A47" s="21"/>
      <c r="B47" s="21"/>
      <c r="C47" s="21"/>
      <c r="D47" s="21"/>
      <c r="E47" s="21"/>
      <c r="F47" s="14">
        <f t="shared" si="5"/>
        <v>0</v>
      </c>
      <c r="G47" s="14"/>
      <c r="H47" s="14">
        <f t="shared" si="1"/>
        <v>0</v>
      </c>
      <c r="I47" s="14">
        <f t="shared" si="2"/>
        <v>0</v>
      </c>
      <c r="J47" s="7"/>
      <c r="K47" s="21"/>
      <c r="L47" s="14">
        <f t="shared" si="6"/>
        <v>0</v>
      </c>
      <c r="M47" s="14">
        <f t="shared" si="7"/>
        <v>0</v>
      </c>
      <c r="N47" s="78"/>
      <c r="O47" s="21"/>
      <c r="P47" s="21"/>
      <c r="Q47" s="21"/>
    </row>
    <row r="48" spans="1:17" x14ac:dyDescent="0.3">
      <c r="A48" s="21"/>
      <c r="B48" s="21"/>
      <c r="C48" s="21"/>
      <c r="D48" s="21"/>
      <c r="E48" s="21"/>
      <c r="F48" s="14">
        <f t="shared" si="5"/>
        <v>0</v>
      </c>
      <c r="G48" s="14"/>
      <c r="H48" s="14">
        <f t="shared" si="1"/>
        <v>0</v>
      </c>
      <c r="I48" s="14">
        <f t="shared" si="2"/>
        <v>0</v>
      </c>
      <c r="J48" s="7"/>
      <c r="K48" s="21"/>
      <c r="L48" s="14">
        <f t="shared" si="6"/>
        <v>0</v>
      </c>
      <c r="M48" s="14">
        <f t="shared" si="7"/>
        <v>0</v>
      </c>
      <c r="N48" s="78"/>
      <c r="O48" s="21"/>
      <c r="P48" s="21"/>
      <c r="Q48" s="21"/>
    </row>
    <row r="49" spans="1:17" x14ac:dyDescent="0.3">
      <c r="A49" s="21"/>
      <c r="B49" s="21"/>
      <c r="C49" s="21"/>
      <c r="D49" s="21"/>
      <c r="E49" s="21"/>
      <c r="F49" s="14">
        <f t="shared" si="5"/>
        <v>0</v>
      </c>
      <c r="G49" s="14"/>
      <c r="H49" s="14">
        <f t="shared" si="1"/>
        <v>0</v>
      </c>
      <c r="I49" s="14">
        <f t="shared" si="2"/>
        <v>0</v>
      </c>
      <c r="J49" s="7"/>
      <c r="K49" s="21"/>
      <c r="L49" s="14">
        <f t="shared" si="6"/>
        <v>0</v>
      </c>
      <c r="M49" s="14">
        <f t="shared" si="7"/>
        <v>0</v>
      </c>
      <c r="N49" s="78"/>
      <c r="O49" s="21"/>
      <c r="P49" s="21"/>
      <c r="Q49" s="21"/>
    </row>
    <row r="50" spans="1:17" x14ac:dyDescent="0.3">
      <c r="A50" s="21"/>
      <c r="B50" s="21"/>
      <c r="C50" s="21"/>
      <c r="D50" s="21"/>
      <c r="E50" s="21"/>
      <c r="F50" s="14">
        <f t="shared" si="5"/>
        <v>0</v>
      </c>
      <c r="G50" s="14"/>
      <c r="H50" s="14">
        <f t="shared" si="1"/>
        <v>0</v>
      </c>
      <c r="I50" s="14">
        <f t="shared" si="2"/>
        <v>0</v>
      </c>
      <c r="J50" s="7"/>
      <c r="K50" s="21"/>
      <c r="L50" s="14">
        <f t="shared" si="6"/>
        <v>0</v>
      </c>
      <c r="M50" s="14">
        <f t="shared" si="7"/>
        <v>0</v>
      </c>
      <c r="N50" s="78"/>
      <c r="O50" s="21"/>
      <c r="P50" s="21"/>
      <c r="Q50" s="21"/>
    </row>
    <row r="51" spans="1:17" x14ac:dyDescent="0.3">
      <c r="A51" s="21"/>
      <c r="B51" s="21"/>
      <c r="C51" s="21"/>
      <c r="D51" s="21"/>
      <c r="E51" s="21"/>
      <c r="F51" s="14">
        <f t="shared" si="5"/>
        <v>0</v>
      </c>
      <c r="G51" s="14"/>
      <c r="H51" s="14">
        <f t="shared" si="1"/>
        <v>0</v>
      </c>
      <c r="I51" s="14">
        <f t="shared" si="2"/>
        <v>0</v>
      </c>
      <c r="J51" s="7"/>
      <c r="K51" s="21"/>
      <c r="L51" s="14">
        <f t="shared" si="6"/>
        <v>0</v>
      </c>
      <c r="M51" s="14">
        <f t="shared" si="7"/>
        <v>0</v>
      </c>
      <c r="N51" s="78"/>
      <c r="O51" s="21"/>
      <c r="P51" s="21"/>
      <c r="Q51" s="21"/>
    </row>
    <row r="52" spans="1:17" x14ac:dyDescent="0.3">
      <c r="A52" s="21"/>
      <c r="B52" s="21"/>
      <c r="C52" s="21"/>
      <c r="D52" s="21"/>
      <c r="E52" s="21"/>
      <c r="F52" s="14">
        <f t="shared" si="5"/>
        <v>0</v>
      </c>
      <c r="G52" s="14"/>
      <c r="H52" s="14">
        <f t="shared" si="1"/>
        <v>0</v>
      </c>
      <c r="I52" s="14">
        <f t="shared" si="2"/>
        <v>0</v>
      </c>
      <c r="J52" s="7"/>
      <c r="K52" s="21"/>
      <c r="L52" s="14">
        <f t="shared" si="6"/>
        <v>0</v>
      </c>
      <c r="M52" s="14">
        <f t="shared" si="7"/>
        <v>0</v>
      </c>
      <c r="N52" s="78"/>
      <c r="O52" s="21"/>
      <c r="P52" s="21"/>
      <c r="Q52" s="21"/>
    </row>
    <row r="53" spans="1:17" x14ac:dyDescent="0.3">
      <c r="A53" s="21"/>
      <c r="B53" s="21"/>
      <c r="C53" s="21"/>
      <c r="D53" s="21"/>
      <c r="E53" s="21"/>
      <c r="F53" s="14">
        <f t="shared" si="5"/>
        <v>0</v>
      </c>
      <c r="G53" s="14"/>
      <c r="H53" s="14">
        <f t="shared" si="1"/>
        <v>0</v>
      </c>
      <c r="I53" s="14">
        <f t="shared" si="2"/>
        <v>0</v>
      </c>
      <c r="J53" s="7"/>
      <c r="K53" s="21"/>
      <c r="L53" s="14">
        <f t="shared" si="6"/>
        <v>0</v>
      </c>
      <c r="M53" s="14">
        <f t="shared" si="7"/>
        <v>0</v>
      </c>
      <c r="N53" s="78"/>
      <c r="O53" s="21"/>
      <c r="P53" s="21"/>
      <c r="Q53" s="21"/>
    </row>
    <row r="54" spans="1:17" x14ac:dyDescent="0.3">
      <c r="A54" s="21"/>
      <c r="B54" s="21"/>
      <c r="C54" s="21"/>
      <c r="D54" s="21"/>
      <c r="E54" s="21"/>
      <c r="F54" s="14">
        <f t="shared" si="5"/>
        <v>0</v>
      </c>
      <c r="G54" s="14"/>
      <c r="H54" s="14">
        <f t="shared" si="1"/>
        <v>0</v>
      </c>
      <c r="I54" s="14">
        <f t="shared" si="2"/>
        <v>0</v>
      </c>
      <c r="J54" s="7"/>
      <c r="K54" s="21"/>
      <c r="L54" s="14">
        <f t="shared" si="6"/>
        <v>0</v>
      </c>
      <c r="M54" s="14">
        <f t="shared" si="7"/>
        <v>0</v>
      </c>
      <c r="N54" s="78"/>
      <c r="O54" s="21"/>
      <c r="P54" s="21"/>
      <c r="Q54" s="21"/>
    </row>
    <row r="55" spans="1:17" x14ac:dyDescent="0.3">
      <c r="A55" s="21"/>
      <c r="B55" s="21"/>
      <c r="C55" s="21"/>
      <c r="D55" s="21"/>
      <c r="E55" s="21"/>
      <c r="F55" s="14">
        <f t="shared" si="5"/>
        <v>0</v>
      </c>
      <c r="G55" s="14"/>
      <c r="H55" s="14">
        <f t="shared" si="1"/>
        <v>0</v>
      </c>
      <c r="I55" s="14">
        <f t="shared" si="2"/>
        <v>0</v>
      </c>
      <c r="J55" s="7"/>
      <c r="K55" s="21"/>
      <c r="L55" s="14">
        <f t="shared" si="6"/>
        <v>0</v>
      </c>
      <c r="M55" s="14">
        <f t="shared" si="7"/>
        <v>0</v>
      </c>
      <c r="N55" s="78"/>
      <c r="O55" s="21"/>
      <c r="P55" s="21"/>
      <c r="Q55" s="21"/>
    </row>
    <row r="56" spans="1:17" x14ac:dyDescent="0.3">
      <c r="A56" s="21"/>
      <c r="B56" s="21"/>
      <c r="C56" s="21"/>
      <c r="D56" s="21"/>
      <c r="E56" s="21"/>
      <c r="F56" s="14">
        <f t="shared" si="5"/>
        <v>0</v>
      </c>
      <c r="G56" s="14"/>
      <c r="H56" s="14">
        <f t="shared" si="1"/>
        <v>0</v>
      </c>
      <c r="I56" s="14">
        <f t="shared" si="2"/>
        <v>0</v>
      </c>
      <c r="J56" s="7"/>
      <c r="K56" s="21"/>
      <c r="L56" s="14">
        <f t="shared" si="6"/>
        <v>0</v>
      </c>
      <c r="M56" s="14">
        <f t="shared" si="7"/>
        <v>0</v>
      </c>
      <c r="N56" s="78"/>
      <c r="O56" s="21"/>
      <c r="P56" s="21"/>
      <c r="Q56" s="21"/>
    </row>
    <row r="57" spans="1:17" x14ac:dyDescent="0.3">
      <c r="A57" s="21"/>
      <c r="B57" s="21"/>
      <c r="C57" s="21"/>
      <c r="D57" s="21"/>
      <c r="E57" s="21"/>
      <c r="F57" s="14">
        <f t="shared" si="5"/>
        <v>0</v>
      </c>
      <c r="G57" s="14"/>
      <c r="H57" s="14">
        <f t="shared" si="1"/>
        <v>0</v>
      </c>
      <c r="I57" s="14">
        <f t="shared" si="2"/>
        <v>0</v>
      </c>
      <c r="J57" s="7"/>
      <c r="K57" s="21"/>
      <c r="L57" s="14">
        <f t="shared" si="6"/>
        <v>0</v>
      </c>
      <c r="M57" s="14">
        <f t="shared" si="7"/>
        <v>0</v>
      </c>
      <c r="N57" s="78"/>
      <c r="O57" s="21"/>
      <c r="P57" s="21"/>
      <c r="Q57" s="21"/>
    </row>
    <row r="58" spans="1:17" x14ac:dyDescent="0.3">
      <c r="A58" s="21"/>
      <c r="B58" s="21"/>
      <c r="C58" s="21"/>
      <c r="D58" s="21"/>
      <c r="E58" s="21"/>
      <c r="F58" s="14">
        <f t="shared" si="5"/>
        <v>0</v>
      </c>
      <c r="G58" s="14"/>
      <c r="H58" s="14">
        <f t="shared" si="1"/>
        <v>0</v>
      </c>
      <c r="I58" s="14">
        <f t="shared" si="2"/>
        <v>0</v>
      </c>
      <c r="J58" s="7"/>
      <c r="K58" s="21"/>
      <c r="L58" s="14">
        <f t="shared" si="6"/>
        <v>0</v>
      </c>
      <c r="M58" s="14">
        <f t="shared" si="7"/>
        <v>0</v>
      </c>
      <c r="N58" s="78"/>
      <c r="O58" s="21"/>
      <c r="P58" s="21"/>
      <c r="Q58" s="21"/>
    </row>
    <row r="59" spans="1:17" x14ac:dyDescent="0.3">
      <c r="H59" s="14">
        <f t="shared" si="1"/>
        <v>0</v>
      </c>
      <c r="I59" s="14">
        <f t="shared" si="2"/>
        <v>0</v>
      </c>
    </row>
    <row r="60" spans="1:17" x14ac:dyDescent="0.3">
      <c r="H60" s="14">
        <f t="shared" si="1"/>
        <v>0</v>
      </c>
      <c r="I60" s="14">
        <f t="shared" si="2"/>
        <v>0</v>
      </c>
    </row>
    <row r="61" spans="1:17" x14ac:dyDescent="0.3">
      <c r="H61" s="14">
        <f t="shared" si="1"/>
        <v>0</v>
      </c>
      <c r="I61" s="14">
        <f t="shared" si="2"/>
        <v>0</v>
      </c>
    </row>
    <row r="62" spans="1:17" x14ac:dyDescent="0.3">
      <c r="H62" s="14">
        <f t="shared" si="1"/>
        <v>0</v>
      </c>
      <c r="I62" s="14">
        <f t="shared" si="2"/>
        <v>0</v>
      </c>
    </row>
    <row r="63" spans="1:17" x14ac:dyDescent="0.3">
      <c r="H63" s="14">
        <f t="shared" si="1"/>
        <v>0</v>
      </c>
      <c r="I63" s="14">
        <f t="shared" si="2"/>
        <v>0</v>
      </c>
    </row>
    <row r="64" spans="1:17" x14ac:dyDescent="0.3">
      <c r="H64" s="14">
        <f t="shared" si="1"/>
        <v>0</v>
      </c>
      <c r="I64" s="14">
        <f t="shared" si="2"/>
        <v>0</v>
      </c>
    </row>
    <row r="65" spans="8:9" x14ac:dyDescent="0.3">
      <c r="H65" s="14">
        <f t="shared" si="1"/>
        <v>0</v>
      </c>
      <c r="I65" s="14">
        <f t="shared" si="2"/>
        <v>0</v>
      </c>
    </row>
    <row r="66" spans="8:9" x14ac:dyDescent="0.3">
      <c r="H66" s="14">
        <f t="shared" si="1"/>
        <v>0</v>
      </c>
      <c r="I66" s="14">
        <f t="shared" si="2"/>
        <v>0</v>
      </c>
    </row>
    <row r="67" spans="8:9" x14ac:dyDescent="0.3">
      <c r="H67" s="14">
        <f t="shared" si="1"/>
        <v>0</v>
      </c>
      <c r="I67" s="14">
        <f t="shared" si="2"/>
        <v>0</v>
      </c>
    </row>
    <row r="68" spans="8:9" x14ac:dyDescent="0.3">
      <c r="H68" s="14">
        <f t="shared" ref="H68:H75" si="8">G68*9%</f>
        <v>0</v>
      </c>
      <c r="I68" s="14">
        <f t="shared" ref="I68:I75" si="9">G68*9%</f>
        <v>0</v>
      </c>
    </row>
    <row r="69" spans="8:9" x14ac:dyDescent="0.3">
      <c r="H69" s="14">
        <f t="shared" si="8"/>
        <v>0</v>
      </c>
      <c r="I69" s="14">
        <f t="shared" si="9"/>
        <v>0</v>
      </c>
    </row>
    <row r="70" spans="8:9" x14ac:dyDescent="0.3">
      <c r="H70" s="14">
        <f t="shared" si="8"/>
        <v>0</v>
      </c>
      <c r="I70" s="14">
        <f t="shared" si="9"/>
        <v>0</v>
      </c>
    </row>
    <row r="71" spans="8:9" x14ac:dyDescent="0.3">
      <c r="H71" s="14">
        <f t="shared" si="8"/>
        <v>0</v>
      </c>
      <c r="I71" s="14">
        <f t="shared" si="9"/>
        <v>0</v>
      </c>
    </row>
    <row r="72" spans="8:9" x14ac:dyDescent="0.3">
      <c r="H72" s="14">
        <f t="shared" si="8"/>
        <v>0</v>
      </c>
      <c r="I72" s="14">
        <f t="shared" si="9"/>
        <v>0</v>
      </c>
    </row>
    <row r="73" spans="8:9" x14ac:dyDescent="0.3">
      <c r="H73" s="14">
        <f t="shared" si="8"/>
        <v>0</v>
      </c>
      <c r="I73" s="14">
        <f t="shared" si="9"/>
        <v>0</v>
      </c>
    </row>
    <row r="74" spans="8:9" x14ac:dyDescent="0.3">
      <c r="H74" s="14">
        <f t="shared" si="8"/>
        <v>0</v>
      </c>
      <c r="I74" s="14">
        <f t="shared" si="9"/>
        <v>0</v>
      </c>
    </row>
    <row r="75" spans="8:9" x14ac:dyDescent="0.3">
      <c r="H75" s="14">
        <f t="shared" si="8"/>
        <v>0</v>
      </c>
      <c r="I75" s="14">
        <f t="shared" si="9"/>
        <v>0</v>
      </c>
    </row>
  </sheetData>
  <mergeCells count="2">
    <mergeCell ref="J1:K1"/>
    <mergeCell ref="A2:Q2"/>
  </mergeCells>
  <hyperlinks>
    <hyperlink ref="A1" location="HOME!A1" display="HOME" xr:uid="{11E9423A-47B5-4B07-B4F8-FC80D7CA54FC}"/>
    <hyperlink ref="C1" location="'GST-Monthwise'!A1" display="GST - Monthwise" xr:uid="{54FECB6D-9620-41CF-8681-714F12D21CBA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P38"/>
  <sheetViews>
    <sheetView workbookViewId="0">
      <selection activeCell="D11" sqref="D11"/>
    </sheetView>
  </sheetViews>
  <sheetFormatPr defaultColWidth="9.1796875" defaultRowHeight="12" x14ac:dyDescent="0.3"/>
  <cols>
    <col min="1" max="1" width="12.1796875" style="39" bestFit="1" customWidth="1"/>
    <col min="2" max="2" width="7.26953125" style="39" bestFit="1" customWidth="1"/>
    <col min="3" max="3" width="23.54296875" style="39" bestFit="1" customWidth="1"/>
    <col min="4" max="4" width="5.54296875" style="39" bestFit="1" customWidth="1"/>
    <col min="5" max="5" width="26.54296875" style="46" bestFit="1" customWidth="1"/>
    <col min="6" max="6" width="10.453125" style="45" bestFit="1" customWidth="1"/>
    <col min="7" max="7" width="9.26953125" style="91" bestFit="1" customWidth="1"/>
    <col min="8" max="8" width="8.7265625" style="45" bestFit="1" customWidth="1"/>
    <col min="9" max="9" width="10.7265625" style="39" bestFit="1" customWidth="1"/>
    <col min="10" max="10" width="7.453125" style="46" bestFit="1" customWidth="1"/>
    <col min="11" max="11" width="6.54296875" style="45" bestFit="1" customWidth="1"/>
    <col min="12" max="12" width="12.1796875" style="45" bestFit="1" customWidth="1"/>
    <col min="13" max="13" width="13.54296875" style="39" bestFit="1" customWidth="1"/>
    <col min="14" max="14" width="14.81640625" style="39" bestFit="1" customWidth="1"/>
    <col min="15" max="15" width="5.453125" style="39" bestFit="1" customWidth="1"/>
    <col min="16" max="16" width="8.54296875" style="39" bestFit="1" customWidth="1"/>
    <col min="17" max="16384" width="9.1796875" style="39"/>
  </cols>
  <sheetData>
    <row r="1" spans="1:16" x14ac:dyDescent="0.3">
      <c r="A1" s="16" t="s">
        <v>7</v>
      </c>
      <c r="B1" s="17" t="s">
        <v>24</v>
      </c>
      <c r="C1" s="17" t="s">
        <v>9</v>
      </c>
      <c r="D1" s="17" t="s">
        <v>10</v>
      </c>
      <c r="E1" s="17" t="s">
        <v>11</v>
      </c>
      <c r="F1" s="18" t="s">
        <v>12</v>
      </c>
      <c r="G1" s="89" t="s">
        <v>13</v>
      </c>
      <c r="H1" s="18" t="s">
        <v>14</v>
      </c>
      <c r="I1" s="17" t="s">
        <v>15</v>
      </c>
      <c r="J1" s="17" t="s">
        <v>16</v>
      </c>
      <c r="K1" s="18" t="s">
        <v>17</v>
      </c>
      <c r="L1" s="18" t="s">
        <v>4</v>
      </c>
      <c r="M1" s="18" t="s">
        <v>18</v>
      </c>
      <c r="N1" s="18" t="s">
        <v>19</v>
      </c>
      <c r="O1" s="18" t="s">
        <v>20</v>
      </c>
      <c r="P1" s="25" t="s">
        <v>21</v>
      </c>
    </row>
    <row r="2" spans="1:16" ht="13" x14ac:dyDescent="0.3">
      <c r="A2" s="100"/>
      <c r="B2" s="22"/>
      <c r="C2" s="7"/>
      <c r="D2" s="44"/>
      <c r="E2" s="40"/>
      <c r="F2" s="33">
        <f>G2*67</f>
        <v>0</v>
      </c>
      <c r="G2" s="90"/>
      <c r="H2" s="14"/>
      <c r="I2" s="116"/>
      <c r="J2" s="36"/>
      <c r="K2" s="14"/>
      <c r="L2" s="14">
        <f>F2</f>
        <v>0</v>
      </c>
      <c r="M2" s="41"/>
      <c r="N2" s="22"/>
      <c r="O2" s="5"/>
      <c r="P2" s="8"/>
    </row>
    <row r="3" spans="1:16" ht="13" x14ac:dyDescent="0.3">
      <c r="A3" s="100"/>
      <c r="B3" s="22"/>
      <c r="C3" s="22"/>
      <c r="D3" s="44"/>
      <c r="E3" s="40"/>
      <c r="F3" s="33">
        <f t="shared" ref="F3:F26" si="0">G3*67</f>
        <v>0</v>
      </c>
      <c r="G3" s="90"/>
      <c r="H3" s="14"/>
      <c r="I3" s="22"/>
      <c r="J3" s="40"/>
      <c r="K3" s="14"/>
      <c r="L3" s="14">
        <f t="shared" ref="L3:L26" si="1">F3</f>
        <v>0</v>
      </c>
      <c r="M3" s="41"/>
      <c r="N3" s="22"/>
      <c r="O3" s="22"/>
      <c r="P3" s="22"/>
    </row>
    <row r="4" spans="1:16" ht="13" x14ac:dyDescent="0.3">
      <c r="A4" s="100"/>
      <c r="B4" s="22"/>
      <c r="C4" s="22"/>
      <c r="D4" s="44"/>
      <c r="E4" s="40"/>
      <c r="F4" s="33">
        <f t="shared" si="0"/>
        <v>0</v>
      </c>
      <c r="G4" s="90"/>
      <c r="H4" s="14"/>
      <c r="I4" s="22"/>
      <c r="J4" s="40"/>
      <c r="K4" s="14"/>
      <c r="L4" s="14">
        <f t="shared" si="1"/>
        <v>0</v>
      </c>
      <c r="M4" s="41"/>
      <c r="N4" s="22"/>
      <c r="O4" s="5"/>
      <c r="P4" s="8"/>
    </row>
    <row r="5" spans="1:16" ht="13" x14ac:dyDescent="0.3">
      <c r="A5" s="100"/>
      <c r="B5" s="22"/>
      <c r="C5" s="22"/>
      <c r="D5" s="44"/>
      <c r="E5" s="40"/>
      <c r="F5" s="33">
        <f t="shared" si="0"/>
        <v>0</v>
      </c>
      <c r="G5" s="90"/>
      <c r="H5" s="14"/>
      <c r="I5" s="22"/>
      <c r="J5" s="40"/>
      <c r="K5" s="14">
        <v>0</v>
      </c>
      <c r="L5" s="14">
        <f t="shared" si="1"/>
        <v>0</v>
      </c>
      <c r="M5" s="41"/>
      <c r="N5" s="22"/>
      <c r="O5" s="5"/>
      <c r="P5" s="8"/>
    </row>
    <row r="6" spans="1:16" ht="13" x14ac:dyDescent="0.3">
      <c r="A6" s="100"/>
      <c r="B6" s="22"/>
      <c r="C6" s="22"/>
      <c r="D6" s="22"/>
      <c r="E6" s="40"/>
      <c r="F6" s="33">
        <f t="shared" si="0"/>
        <v>0</v>
      </c>
      <c r="G6" s="90"/>
      <c r="H6" s="14"/>
      <c r="I6" s="22"/>
      <c r="J6" s="40"/>
      <c r="K6" s="14">
        <v>0</v>
      </c>
      <c r="L6" s="14">
        <f t="shared" si="1"/>
        <v>0</v>
      </c>
      <c r="M6" s="22"/>
      <c r="N6" s="22"/>
      <c r="O6" s="5"/>
      <c r="P6" s="8"/>
    </row>
    <row r="7" spans="1:16" ht="13" x14ac:dyDescent="0.3">
      <c r="A7" s="100"/>
      <c r="B7" s="22"/>
      <c r="C7" s="22"/>
      <c r="D7" s="22"/>
      <c r="E7" s="40"/>
      <c r="F7" s="33">
        <f t="shared" si="0"/>
        <v>0</v>
      </c>
      <c r="G7" s="90"/>
      <c r="H7" s="14"/>
      <c r="I7" s="22"/>
      <c r="J7" s="40"/>
      <c r="K7" s="14">
        <v>0</v>
      </c>
      <c r="L7" s="14">
        <f t="shared" si="1"/>
        <v>0</v>
      </c>
      <c r="M7" s="22"/>
      <c r="N7" s="22"/>
      <c r="O7" s="22"/>
      <c r="P7" s="22"/>
    </row>
    <row r="8" spans="1:16" ht="13" x14ac:dyDescent="0.3">
      <c r="A8" s="100"/>
      <c r="B8" s="22"/>
      <c r="C8" s="22"/>
      <c r="D8" s="22"/>
      <c r="E8" s="40"/>
      <c r="F8" s="33">
        <f t="shared" si="0"/>
        <v>0</v>
      </c>
      <c r="G8" s="90"/>
      <c r="H8" s="14"/>
      <c r="I8" s="22"/>
      <c r="J8" s="40"/>
      <c r="K8" s="14">
        <v>0</v>
      </c>
      <c r="L8" s="14">
        <f t="shared" si="1"/>
        <v>0</v>
      </c>
      <c r="M8" s="22"/>
      <c r="N8" s="22"/>
      <c r="O8" s="5"/>
      <c r="P8" s="8"/>
    </row>
    <row r="9" spans="1:16" ht="13" x14ac:dyDescent="0.3">
      <c r="A9" s="22"/>
      <c r="B9" s="22"/>
      <c r="C9" s="22"/>
      <c r="D9" s="22"/>
      <c r="E9" s="40"/>
      <c r="F9" s="33">
        <f t="shared" si="0"/>
        <v>0</v>
      </c>
      <c r="G9" s="90"/>
      <c r="H9" s="14"/>
      <c r="I9" s="22"/>
      <c r="J9" s="40"/>
      <c r="K9" s="14">
        <v>0</v>
      </c>
      <c r="L9" s="14">
        <f t="shared" si="1"/>
        <v>0</v>
      </c>
      <c r="M9" s="22"/>
      <c r="N9" s="22"/>
      <c r="O9" s="22"/>
      <c r="P9" s="22"/>
    </row>
    <row r="10" spans="1:16" ht="13" x14ac:dyDescent="0.3">
      <c r="A10" s="22"/>
      <c r="B10" s="22"/>
      <c r="C10" s="22"/>
      <c r="D10" s="22"/>
      <c r="E10" s="40"/>
      <c r="F10" s="33">
        <f t="shared" si="0"/>
        <v>0</v>
      </c>
      <c r="G10" s="90"/>
      <c r="H10" s="14"/>
      <c r="I10" s="22"/>
      <c r="J10" s="40"/>
      <c r="K10" s="14">
        <v>0</v>
      </c>
      <c r="L10" s="14">
        <f t="shared" si="1"/>
        <v>0</v>
      </c>
      <c r="M10" s="22"/>
      <c r="N10" s="22"/>
      <c r="O10" s="5"/>
      <c r="P10" s="8"/>
    </row>
    <row r="11" spans="1:16" ht="13" x14ac:dyDescent="0.3">
      <c r="A11" s="22"/>
      <c r="B11" s="22"/>
      <c r="C11" s="22"/>
      <c r="D11" s="22"/>
      <c r="E11" s="40"/>
      <c r="F11" s="33">
        <f t="shared" si="0"/>
        <v>0</v>
      </c>
      <c r="G11" s="90"/>
      <c r="H11" s="14"/>
      <c r="I11" s="22"/>
      <c r="J11" s="40"/>
      <c r="K11" s="14">
        <v>0</v>
      </c>
      <c r="L11" s="14">
        <f t="shared" si="1"/>
        <v>0</v>
      </c>
      <c r="M11" s="68"/>
      <c r="N11" s="22"/>
      <c r="O11" s="22"/>
      <c r="P11" s="22"/>
    </row>
    <row r="12" spans="1:16" ht="13" x14ac:dyDescent="0.3">
      <c r="A12" s="22"/>
      <c r="B12" s="22"/>
      <c r="C12" s="22"/>
      <c r="D12" s="22"/>
      <c r="E12" s="40"/>
      <c r="F12" s="33">
        <f t="shared" si="0"/>
        <v>0</v>
      </c>
      <c r="G12" s="90"/>
      <c r="H12" s="14"/>
      <c r="I12" s="22"/>
      <c r="J12" s="40"/>
      <c r="K12" s="14">
        <v>0</v>
      </c>
      <c r="L12" s="14">
        <f t="shared" si="1"/>
        <v>0</v>
      </c>
      <c r="M12" s="14"/>
      <c r="N12" s="22"/>
      <c r="O12" s="22"/>
      <c r="P12" s="22"/>
    </row>
    <row r="13" spans="1:16" ht="13" x14ac:dyDescent="0.3">
      <c r="A13" s="22"/>
      <c r="B13" s="22"/>
      <c r="C13" s="22"/>
      <c r="D13" s="22"/>
      <c r="E13" s="40"/>
      <c r="F13" s="33">
        <f t="shared" si="0"/>
        <v>0</v>
      </c>
      <c r="G13" s="90"/>
      <c r="H13" s="14"/>
      <c r="I13" s="22"/>
      <c r="J13" s="40"/>
      <c r="K13" s="14">
        <v>0</v>
      </c>
      <c r="L13" s="14">
        <f t="shared" si="1"/>
        <v>0</v>
      </c>
      <c r="M13" s="68"/>
      <c r="N13" s="22"/>
      <c r="O13" s="22"/>
      <c r="P13" s="22"/>
    </row>
    <row r="14" spans="1:16" ht="13" x14ac:dyDescent="0.3">
      <c r="A14" s="22"/>
      <c r="B14" s="5"/>
      <c r="C14" s="22"/>
      <c r="D14" s="22"/>
      <c r="E14" s="40"/>
      <c r="F14" s="33">
        <f t="shared" si="0"/>
        <v>0</v>
      </c>
      <c r="G14" s="90"/>
      <c r="H14" s="14"/>
      <c r="I14" s="22"/>
      <c r="J14" s="40"/>
      <c r="K14" s="14">
        <v>0</v>
      </c>
      <c r="L14" s="14">
        <f t="shared" si="1"/>
        <v>0</v>
      </c>
      <c r="M14" s="22"/>
      <c r="N14" s="22"/>
      <c r="O14" s="5"/>
      <c r="P14" s="42"/>
    </row>
    <row r="15" spans="1:16" ht="13" x14ac:dyDescent="0.3">
      <c r="A15" s="22"/>
      <c r="B15" s="5"/>
      <c r="C15" s="22"/>
      <c r="D15" s="22"/>
      <c r="E15" s="40"/>
      <c r="F15" s="33">
        <f t="shared" si="0"/>
        <v>0</v>
      </c>
      <c r="G15" s="90"/>
      <c r="H15" s="14"/>
      <c r="I15" s="22"/>
      <c r="J15" s="40"/>
      <c r="K15" s="14">
        <v>0</v>
      </c>
      <c r="L15" s="14">
        <f t="shared" si="1"/>
        <v>0</v>
      </c>
      <c r="M15" s="22"/>
      <c r="N15" s="22"/>
      <c r="O15" s="5"/>
      <c r="P15" s="42"/>
    </row>
    <row r="16" spans="1:16" ht="13" x14ac:dyDescent="0.3">
      <c r="A16" s="22"/>
      <c r="B16" s="5"/>
      <c r="C16" s="22"/>
      <c r="D16" s="22"/>
      <c r="E16" s="40"/>
      <c r="F16" s="33">
        <f t="shared" si="0"/>
        <v>0</v>
      </c>
      <c r="G16" s="90"/>
      <c r="H16" s="14"/>
      <c r="I16" s="22"/>
      <c r="J16" s="40"/>
      <c r="K16" s="14">
        <v>0</v>
      </c>
      <c r="L16" s="14">
        <f t="shared" si="1"/>
        <v>0</v>
      </c>
      <c r="M16" s="22"/>
      <c r="N16" s="22"/>
      <c r="O16" s="5"/>
      <c r="P16" s="42"/>
    </row>
    <row r="17" spans="1:16" ht="13" x14ac:dyDescent="0.3">
      <c r="A17" s="22"/>
      <c r="B17" s="22"/>
      <c r="C17" s="22"/>
      <c r="D17" s="22"/>
      <c r="E17" s="40"/>
      <c r="F17" s="33">
        <f t="shared" si="0"/>
        <v>0</v>
      </c>
      <c r="G17" s="90"/>
      <c r="H17" s="14"/>
      <c r="I17" s="22"/>
      <c r="J17" s="40"/>
      <c r="K17" s="14">
        <v>0</v>
      </c>
      <c r="L17" s="14">
        <f t="shared" si="1"/>
        <v>0</v>
      </c>
      <c r="M17" s="22"/>
      <c r="N17" s="22"/>
      <c r="O17" s="5"/>
      <c r="P17" s="42"/>
    </row>
    <row r="18" spans="1:16" ht="13" x14ac:dyDescent="0.3">
      <c r="A18" s="22"/>
      <c r="B18" s="22"/>
      <c r="C18" s="22"/>
      <c r="D18" s="22"/>
      <c r="E18" s="40"/>
      <c r="F18" s="33">
        <f t="shared" si="0"/>
        <v>0</v>
      </c>
      <c r="G18" s="90"/>
      <c r="H18" s="14"/>
      <c r="I18" s="22"/>
      <c r="J18" s="40"/>
      <c r="K18" s="14">
        <v>0</v>
      </c>
      <c r="L18" s="14">
        <f t="shared" si="1"/>
        <v>0</v>
      </c>
      <c r="M18" s="22"/>
      <c r="N18" s="22"/>
      <c r="O18" s="5"/>
      <c r="P18" s="8"/>
    </row>
    <row r="19" spans="1:16" ht="13" x14ac:dyDescent="0.3">
      <c r="A19" s="22"/>
      <c r="B19" s="22"/>
      <c r="C19" s="22"/>
      <c r="D19" s="22"/>
      <c r="E19" s="40"/>
      <c r="F19" s="33">
        <f t="shared" si="0"/>
        <v>0</v>
      </c>
      <c r="G19" s="90"/>
      <c r="H19" s="14"/>
      <c r="I19" s="22"/>
      <c r="J19" s="40"/>
      <c r="K19" s="14">
        <v>0</v>
      </c>
      <c r="L19" s="14">
        <f t="shared" si="1"/>
        <v>0</v>
      </c>
      <c r="M19" s="22"/>
      <c r="N19" s="22"/>
      <c r="O19" s="5"/>
      <c r="P19" s="8"/>
    </row>
    <row r="20" spans="1:16" ht="13" x14ac:dyDescent="0.3">
      <c r="A20" s="22"/>
      <c r="B20" s="22"/>
      <c r="C20" s="22"/>
      <c r="D20" s="22"/>
      <c r="E20" s="40"/>
      <c r="F20" s="33">
        <f t="shared" si="0"/>
        <v>0</v>
      </c>
      <c r="G20" s="90"/>
      <c r="H20" s="14"/>
      <c r="I20" s="22"/>
      <c r="J20" s="40"/>
      <c r="K20" s="14">
        <v>0</v>
      </c>
      <c r="L20" s="14">
        <f t="shared" si="1"/>
        <v>0</v>
      </c>
      <c r="M20" s="22"/>
      <c r="N20" s="22"/>
      <c r="O20" s="5"/>
      <c r="P20" s="8"/>
    </row>
    <row r="21" spans="1:16" ht="13" x14ac:dyDescent="0.3">
      <c r="A21" s="22"/>
      <c r="B21" s="22"/>
      <c r="C21" s="22"/>
      <c r="D21" s="22"/>
      <c r="E21" s="40"/>
      <c r="F21" s="33">
        <f t="shared" si="0"/>
        <v>0</v>
      </c>
      <c r="G21" s="90"/>
      <c r="H21" s="14"/>
      <c r="I21" s="22"/>
      <c r="J21" s="40"/>
      <c r="K21" s="14">
        <v>0</v>
      </c>
      <c r="L21" s="14">
        <f t="shared" si="1"/>
        <v>0</v>
      </c>
      <c r="M21" s="22"/>
      <c r="N21" s="22"/>
      <c r="O21" s="5"/>
      <c r="P21" s="8"/>
    </row>
    <row r="22" spans="1:16" ht="13" x14ac:dyDescent="0.3">
      <c r="A22" s="22"/>
      <c r="B22" s="22"/>
      <c r="C22" s="22"/>
      <c r="D22" s="22"/>
      <c r="E22" s="40"/>
      <c r="F22" s="33">
        <f t="shared" si="0"/>
        <v>0</v>
      </c>
      <c r="G22" s="90"/>
      <c r="H22" s="14"/>
      <c r="I22" s="22"/>
      <c r="J22" s="40"/>
      <c r="K22" s="14">
        <v>0</v>
      </c>
      <c r="L22" s="14">
        <f t="shared" si="1"/>
        <v>0</v>
      </c>
      <c r="M22" s="22"/>
      <c r="N22" s="22"/>
      <c r="O22" s="5"/>
      <c r="P22" s="8"/>
    </row>
    <row r="23" spans="1:16" ht="13" x14ac:dyDescent="0.3">
      <c r="A23" s="22"/>
      <c r="B23" s="22"/>
      <c r="C23" s="22"/>
      <c r="D23" s="22"/>
      <c r="E23" s="40"/>
      <c r="F23" s="33">
        <f t="shared" si="0"/>
        <v>0</v>
      </c>
      <c r="G23" s="90"/>
      <c r="H23" s="14"/>
      <c r="I23" s="22"/>
      <c r="J23" s="40"/>
      <c r="K23" s="14">
        <v>0</v>
      </c>
      <c r="L23" s="14">
        <f t="shared" si="1"/>
        <v>0</v>
      </c>
      <c r="M23" s="22"/>
      <c r="N23" s="22"/>
      <c r="O23" s="5"/>
      <c r="P23" s="42"/>
    </row>
    <row r="24" spans="1:16" ht="13" x14ac:dyDescent="0.3">
      <c r="A24" s="22"/>
      <c r="B24" s="22"/>
      <c r="C24" s="22"/>
      <c r="D24" s="22"/>
      <c r="E24" s="40"/>
      <c r="F24" s="33">
        <f t="shared" si="0"/>
        <v>0</v>
      </c>
      <c r="G24" s="90"/>
      <c r="H24" s="14"/>
      <c r="I24" s="22"/>
      <c r="J24" s="40"/>
      <c r="K24" s="14">
        <v>0</v>
      </c>
      <c r="L24" s="14">
        <f t="shared" si="1"/>
        <v>0</v>
      </c>
      <c r="M24" s="22"/>
      <c r="N24" s="22"/>
      <c r="O24" s="5"/>
      <c r="P24" s="42"/>
    </row>
    <row r="25" spans="1:16" ht="13" x14ac:dyDescent="0.3">
      <c r="A25" s="22"/>
      <c r="B25" s="22"/>
      <c r="C25" s="22"/>
      <c r="D25" s="22"/>
      <c r="E25" s="39"/>
      <c r="F25" s="33">
        <f t="shared" si="0"/>
        <v>0</v>
      </c>
      <c r="G25" s="90"/>
      <c r="H25" s="14"/>
      <c r="I25" s="22"/>
      <c r="J25" s="40"/>
      <c r="K25" s="14">
        <v>0</v>
      </c>
      <c r="L25" s="14">
        <f t="shared" si="1"/>
        <v>0</v>
      </c>
      <c r="M25" s="22"/>
      <c r="N25" s="22"/>
      <c r="O25" s="5"/>
      <c r="P25" s="42"/>
    </row>
    <row r="26" spans="1:16" ht="13" x14ac:dyDescent="0.3">
      <c r="A26" s="22"/>
      <c r="B26" s="22"/>
      <c r="C26" s="22"/>
      <c r="D26" s="22"/>
      <c r="E26" s="40"/>
      <c r="F26" s="33">
        <f t="shared" si="0"/>
        <v>0</v>
      </c>
      <c r="G26" s="90"/>
      <c r="H26" s="14"/>
      <c r="I26" s="22"/>
      <c r="J26" s="40"/>
      <c r="K26" s="14">
        <v>0</v>
      </c>
      <c r="L26" s="14">
        <f t="shared" si="1"/>
        <v>0</v>
      </c>
      <c r="M26" s="22"/>
      <c r="N26" s="22"/>
      <c r="O26" s="43"/>
      <c r="P26" s="44"/>
    </row>
    <row r="28" spans="1:16" ht="21" x14ac:dyDescent="0.5">
      <c r="E28" s="48" t="s">
        <v>22</v>
      </c>
      <c r="F28" s="40">
        <f>SUM(F2:F26)</f>
        <v>0</v>
      </c>
      <c r="G28" s="90">
        <f>SUM(G2:G26)</f>
        <v>0</v>
      </c>
      <c r="H28" s="41">
        <f>SUM(H2:H26)</f>
        <v>0</v>
      </c>
      <c r="I28" s="41"/>
      <c r="J28" s="40"/>
      <c r="K28" s="40">
        <f>SUM(K2:K26)</f>
        <v>0</v>
      </c>
      <c r="L28" s="41">
        <f>SUM(L2:L26)</f>
        <v>0</v>
      </c>
      <c r="M28" s="41">
        <f>SUM(M2:M26)</f>
        <v>0</v>
      </c>
    </row>
    <row r="29" spans="1:16" ht="18.5" x14ac:dyDescent="0.45">
      <c r="E29" s="24" t="s">
        <v>23</v>
      </c>
    </row>
    <row r="31" spans="1:16" ht="14.5" x14ac:dyDescent="0.35">
      <c r="N31" s="47">
        <v>28377</v>
      </c>
    </row>
    <row r="32" spans="1:16" ht="14.5" x14ac:dyDescent="0.35">
      <c r="N32">
        <v>232247</v>
      </c>
    </row>
    <row r="33" spans="11:15" ht="14.5" x14ac:dyDescent="0.35">
      <c r="K33" s="45">
        <f>L33-K6</f>
        <v>0</v>
      </c>
      <c r="L33" s="45">
        <f>F6*2%</f>
        <v>0</v>
      </c>
      <c r="M33" s="45">
        <f>F6-L33</f>
        <v>0</v>
      </c>
      <c r="N33" s="47">
        <v>47638</v>
      </c>
    </row>
    <row r="34" spans="11:15" ht="14.5" x14ac:dyDescent="0.35">
      <c r="K34" s="45">
        <f>L34-K7</f>
        <v>0</v>
      </c>
      <c r="L34" s="45">
        <f>F7*2%</f>
        <v>0</v>
      </c>
      <c r="M34" s="45">
        <f>F7-L34</f>
        <v>0</v>
      </c>
      <c r="N34" s="47">
        <v>1024</v>
      </c>
    </row>
    <row r="35" spans="11:15" x14ac:dyDescent="0.3">
      <c r="K35" s="45">
        <f>L35-K8</f>
        <v>0</v>
      </c>
      <c r="L35" s="45">
        <f>F8*2%</f>
        <v>0</v>
      </c>
      <c r="M35" s="45">
        <f>F8-L35</f>
        <v>0</v>
      </c>
      <c r="O35" s="45"/>
    </row>
    <row r="36" spans="11:15" x14ac:dyDescent="0.3">
      <c r="O36" s="45"/>
    </row>
    <row r="37" spans="11:15" x14ac:dyDescent="0.3">
      <c r="O37" s="45"/>
    </row>
    <row r="38" spans="11:15" x14ac:dyDescent="0.3">
      <c r="O38" s="45"/>
    </row>
  </sheetData>
  <hyperlinks>
    <hyperlink ref="E28" location="HOME!A1" display="HOME" xr:uid="{00000000-0004-0000-0800-000000000000}"/>
    <hyperlink ref="E29" location="MONTHWISE!A1" display="Monthwise" xr:uid="{00000000-0004-0000-0800-000001000000}"/>
  </hyperlinks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F3415-826A-42D3-84D7-DC31F7DB91DD}">
  <dimension ref="A1:O26"/>
  <sheetViews>
    <sheetView workbookViewId="0">
      <selection activeCell="D18" sqref="D18"/>
    </sheetView>
  </sheetViews>
  <sheetFormatPr defaultColWidth="9.1796875" defaultRowHeight="13" x14ac:dyDescent="0.3"/>
  <cols>
    <col min="1" max="1" width="12.7265625" style="19" bestFit="1" customWidth="1"/>
    <col min="2" max="2" width="17.7265625" style="19" bestFit="1" customWidth="1"/>
    <col min="3" max="3" width="8.1796875" style="19" bestFit="1" customWidth="1"/>
    <col min="4" max="4" width="21.54296875" style="35" bestFit="1" customWidth="1"/>
    <col min="5" max="5" width="10.453125" style="20" bestFit="1" customWidth="1"/>
    <col min="6" max="6" width="9.26953125" style="13" bestFit="1" customWidth="1"/>
    <col min="7" max="7" width="8.7265625" style="20" bestFit="1" customWidth="1"/>
    <col min="8" max="8" width="10.7265625" style="19" bestFit="1" customWidth="1"/>
    <col min="9" max="9" width="7.453125" style="35" bestFit="1" customWidth="1"/>
    <col min="10" max="10" width="8.453125" style="13" bestFit="1" customWidth="1"/>
    <col min="11" max="11" width="12.1796875" style="20" bestFit="1" customWidth="1"/>
    <col min="12" max="12" width="13.54296875" style="19" bestFit="1" customWidth="1"/>
    <col min="13" max="13" width="14.81640625" style="19" bestFit="1" customWidth="1"/>
    <col min="14" max="14" width="5.453125" style="19" bestFit="1" customWidth="1"/>
    <col min="15" max="15" width="9.7265625" style="19" bestFit="1" customWidth="1"/>
    <col min="16" max="16384" width="9.1796875" style="19"/>
  </cols>
  <sheetData>
    <row r="1" spans="1:15" x14ac:dyDescent="0.3">
      <c r="A1" s="74" t="s">
        <v>7</v>
      </c>
      <c r="B1" s="74" t="s">
        <v>9</v>
      </c>
      <c r="C1" s="74" t="s">
        <v>10</v>
      </c>
      <c r="D1" s="74" t="s">
        <v>11</v>
      </c>
      <c r="E1" s="75" t="s">
        <v>12</v>
      </c>
      <c r="F1" s="75" t="s">
        <v>13</v>
      </c>
      <c r="G1" s="75" t="s">
        <v>29</v>
      </c>
      <c r="H1" s="74" t="s">
        <v>15</v>
      </c>
      <c r="I1" s="74" t="s">
        <v>16</v>
      </c>
      <c r="J1" s="75" t="s">
        <v>17</v>
      </c>
      <c r="K1" s="75" t="s">
        <v>4</v>
      </c>
      <c r="L1" s="75" t="s">
        <v>18</v>
      </c>
      <c r="M1" s="75" t="s">
        <v>19</v>
      </c>
      <c r="N1" s="75" t="s">
        <v>20</v>
      </c>
      <c r="O1" s="76" t="s">
        <v>21</v>
      </c>
    </row>
    <row r="2" spans="1:15" x14ac:dyDescent="0.3">
      <c r="A2" s="9"/>
      <c r="B2" s="9"/>
      <c r="C2" s="9"/>
      <c r="D2" s="34"/>
      <c r="E2" s="6">
        <f t="shared" ref="E2:E16" si="0">F2+G2</f>
        <v>0</v>
      </c>
      <c r="F2" s="10"/>
      <c r="G2" s="6">
        <f>F2*18%</f>
        <v>0</v>
      </c>
      <c r="H2" s="9"/>
      <c r="I2" s="34"/>
      <c r="J2" s="6">
        <f t="shared" ref="J2:J16" si="1">F2*2%</f>
        <v>0</v>
      </c>
      <c r="K2" s="6">
        <f t="shared" ref="K2:K16" si="2">E2-J2</f>
        <v>0</v>
      </c>
      <c r="L2" s="9"/>
      <c r="M2" s="9"/>
      <c r="N2" s="5"/>
      <c r="O2" s="8"/>
    </row>
    <row r="3" spans="1:15" x14ac:dyDescent="0.3">
      <c r="A3" s="9"/>
      <c r="B3" s="9"/>
      <c r="C3" s="9"/>
      <c r="D3" s="34"/>
      <c r="E3" s="6">
        <f t="shared" si="0"/>
        <v>0</v>
      </c>
      <c r="F3" s="10"/>
      <c r="G3" s="6">
        <f t="shared" ref="G3:G16" si="3">F3*18%</f>
        <v>0</v>
      </c>
      <c r="H3" s="9"/>
      <c r="I3" s="34"/>
      <c r="J3" s="6">
        <f t="shared" si="1"/>
        <v>0</v>
      </c>
      <c r="K3" s="6">
        <f t="shared" si="2"/>
        <v>0</v>
      </c>
      <c r="L3" s="9"/>
      <c r="M3" s="9"/>
      <c r="N3" s="5"/>
      <c r="O3" s="8"/>
    </row>
    <row r="4" spans="1:15" x14ac:dyDescent="0.3">
      <c r="A4" s="9"/>
      <c r="B4" s="9"/>
      <c r="C4" s="9"/>
      <c r="D4" s="34"/>
      <c r="E4" s="6">
        <f t="shared" si="0"/>
        <v>0</v>
      </c>
      <c r="F4" s="10"/>
      <c r="G4" s="6">
        <f t="shared" si="3"/>
        <v>0</v>
      </c>
      <c r="H4" s="9"/>
      <c r="I4" s="34"/>
      <c r="J4" s="6">
        <f t="shared" si="1"/>
        <v>0</v>
      </c>
      <c r="K4" s="6">
        <f t="shared" si="2"/>
        <v>0</v>
      </c>
      <c r="L4" s="9"/>
      <c r="M4" s="9"/>
      <c r="N4" s="5"/>
      <c r="O4" s="8"/>
    </row>
    <row r="5" spans="1:15" x14ac:dyDescent="0.3">
      <c r="A5" s="9"/>
      <c r="B5" s="9"/>
      <c r="C5" s="9"/>
      <c r="D5" s="34"/>
      <c r="E5" s="6">
        <f t="shared" si="0"/>
        <v>0</v>
      </c>
      <c r="F5" s="10"/>
      <c r="G5" s="6">
        <f t="shared" si="3"/>
        <v>0</v>
      </c>
      <c r="H5" s="9"/>
      <c r="I5" s="34"/>
      <c r="J5" s="6">
        <f t="shared" si="1"/>
        <v>0</v>
      </c>
      <c r="K5" s="6">
        <f t="shared" si="2"/>
        <v>0</v>
      </c>
      <c r="L5" s="9"/>
      <c r="M5" s="9"/>
      <c r="N5" s="5"/>
      <c r="O5" s="8"/>
    </row>
    <row r="6" spans="1:15" x14ac:dyDescent="0.3">
      <c r="A6" s="9"/>
      <c r="B6" s="9"/>
      <c r="C6" s="9"/>
      <c r="D6" s="34"/>
      <c r="E6" s="6">
        <f t="shared" si="0"/>
        <v>0</v>
      </c>
      <c r="F6" s="10"/>
      <c r="G6" s="6">
        <f t="shared" si="3"/>
        <v>0</v>
      </c>
      <c r="H6" s="9"/>
      <c r="I6" s="34"/>
      <c r="J6" s="6">
        <f t="shared" si="1"/>
        <v>0</v>
      </c>
      <c r="K6" s="6">
        <f t="shared" si="2"/>
        <v>0</v>
      </c>
      <c r="L6" s="9"/>
      <c r="M6" s="9"/>
      <c r="N6" s="5"/>
      <c r="O6" s="8"/>
    </row>
    <row r="7" spans="1:15" x14ac:dyDescent="0.3">
      <c r="A7" s="9"/>
      <c r="B7" s="9"/>
      <c r="C7" s="9"/>
      <c r="D7" s="34"/>
      <c r="E7" s="6">
        <f t="shared" si="0"/>
        <v>0</v>
      </c>
      <c r="F7" s="10"/>
      <c r="G7" s="6">
        <f t="shared" si="3"/>
        <v>0</v>
      </c>
      <c r="H7" s="9"/>
      <c r="I7" s="34"/>
      <c r="J7" s="6">
        <f t="shared" si="1"/>
        <v>0</v>
      </c>
      <c r="K7" s="6">
        <f t="shared" si="2"/>
        <v>0</v>
      </c>
      <c r="L7" s="9"/>
      <c r="M7" s="9"/>
      <c r="N7" s="5"/>
      <c r="O7" s="8"/>
    </row>
    <row r="8" spans="1:15" x14ac:dyDescent="0.3">
      <c r="A8" s="9"/>
      <c r="B8" s="9"/>
      <c r="C8" s="9"/>
      <c r="D8" s="34"/>
      <c r="E8" s="6">
        <f t="shared" si="0"/>
        <v>0</v>
      </c>
      <c r="F8" s="10"/>
      <c r="G8" s="6">
        <f t="shared" si="3"/>
        <v>0</v>
      </c>
      <c r="H8" s="9"/>
      <c r="I8" s="34"/>
      <c r="J8" s="6">
        <f t="shared" si="1"/>
        <v>0</v>
      </c>
      <c r="K8" s="6">
        <f t="shared" si="2"/>
        <v>0</v>
      </c>
      <c r="L8" s="9"/>
      <c r="M8" s="9"/>
      <c r="N8" s="5"/>
      <c r="O8" s="8"/>
    </row>
    <row r="9" spans="1:15" x14ac:dyDescent="0.3">
      <c r="A9" s="9"/>
      <c r="B9" s="9"/>
      <c r="C9" s="9"/>
      <c r="D9" s="34"/>
      <c r="E9" s="6">
        <f t="shared" si="0"/>
        <v>0</v>
      </c>
      <c r="F9" s="10"/>
      <c r="G9" s="6">
        <f t="shared" si="3"/>
        <v>0</v>
      </c>
      <c r="H9" s="9"/>
      <c r="I9" s="34"/>
      <c r="J9" s="6">
        <f t="shared" si="1"/>
        <v>0</v>
      </c>
      <c r="K9" s="6">
        <f t="shared" si="2"/>
        <v>0</v>
      </c>
      <c r="L9" s="9"/>
      <c r="M9" s="9"/>
      <c r="N9" s="5"/>
      <c r="O9" s="8"/>
    </row>
    <row r="10" spans="1:15" x14ac:dyDescent="0.3">
      <c r="A10" s="9"/>
      <c r="B10" s="9"/>
      <c r="C10" s="9"/>
      <c r="D10" s="34"/>
      <c r="E10" s="6">
        <f t="shared" si="0"/>
        <v>0</v>
      </c>
      <c r="F10" s="10"/>
      <c r="G10" s="6">
        <f t="shared" si="3"/>
        <v>0</v>
      </c>
      <c r="H10" s="9"/>
      <c r="I10" s="34"/>
      <c r="J10" s="6">
        <f t="shared" si="1"/>
        <v>0</v>
      </c>
      <c r="K10" s="6">
        <f t="shared" si="2"/>
        <v>0</v>
      </c>
      <c r="L10" s="9"/>
      <c r="M10" s="9"/>
      <c r="N10" s="5"/>
      <c r="O10" s="8"/>
    </row>
    <row r="11" spans="1:15" x14ac:dyDescent="0.3">
      <c r="A11" s="9"/>
      <c r="B11" s="9"/>
      <c r="C11" s="9"/>
      <c r="D11" s="34"/>
      <c r="E11" s="6">
        <f t="shared" si="0"/>
        <v>0</v>
      </c>
      <c r="F11" s="10"/>
      <c r="G11" s="6">
        <f t="shared" si="3"/>
        <v>0</v>
      </c>
      <c r="H11" s="9"/>
      <c r="I11" s="34"/>
      <c r="J11" s="6">
        <f t="shared" si="1"/>
        <v>0</v>
      </c>
      <c r="K11" s="6">
        <f t="shared" si="2"/>
        <v>0</v>
      </c>
      <c r="L11" s="9"/>
      <c r="M11" s="9"/>
      <c r="N11" s="5"/>
      <c r="O11" s="8"/>
    </row>
    <row r="12" spans="1:15" x14ac:dyDescent="0.3">
      <c r="A12" s="9"/>
      <c r="B12" s="9"/>
      <c r="C12" s="9"/>
      <c r="D12" s="34"/>
      <c r="E12" s="6">
        <f t="shared" si="0"/>
        <v>0</v>
      </c>
      <c r="F12" s="10"/>
      <c r="G12" s="6">
        <f t="shared" si="3"/>
        <v>0</v>
      </c>
      <c r="H12" s="9"/>
      <c r="I12" s="34"/>
      <c r="J12" s="6">
        <f t="shared" si="1"/>
        <v>0</v>
      </c>
      <c r="K12" s="6">
        <f t="shared" si="2"/>
        <v>0</v>
      </c>
      <c r="L12" s="9"/>
      <c r="M12" s="9"/>
      <c r="N12" s="5"/>
      <c r="O12" s="8"/>
    </row>
    <row r="13" spans="1:15" x14ac:dyDescent="0.3">
      <c r="A13" s="7"/>
      <c r="B13" s="7"/>
      <c r="C13" s="7"/>
      <c r="D13" s="15"/>
      <c r="E13" s="6">
        <f t="shared" si="0"/>
        <v>0</v>
      </c>
      <c r="F13" s="10"/>
      <c r="G13" s="6">
        <f t="shared" si="3"/>
        <v>0</v>
      </c>
      <c r="H13" s="9"/>
      <c r="I13" s="34"/>
      <c r="J13" s="6">
        <f t="shared" si="1"/>
        <v>0</v>
      </c>
      <c r="K13" s="6">
        <f t="shared" si="2"/>
        <v>0</v>
      </c>
      <c r="L13" s="7"/>
      <c r="M13" s="7"/>
      <c r="N13" s="22"/>
      <c r="O13" s="22"/>
    </row>
    <row r="14" spans="1:15" x14ac:dyDescent="0.3">
      <c r="A14" s="7"/>
      <c r="B14" s="7"/>
      <c r="C14" s="7"/>
      <c r="D14" s="15"/>
      <c r="E14" s="41">
        <f t="shared" si="0"/>
        <v>0</v>
      </c>
      <c r="F14" s="14"/>
      <c r="G14" s="41">
        <f t="shared" si="3"/>
        <v>0</v>
      </c>
      <c r="H14" s="7"/>
      <c r="I14" s="15"/>
      <c r="J14" s="41">
        <f t="shared" si="1"/>
        <v>0</v>
      </c>
      <c r="K14" s="41">
        <f t="shared" si="2"/>
        <v>0</v>
      </c>
      <c r="L14" s="7"/>
      <c r="M14" s="7"/>
      <c r="N14" s="7"/>
      <c r="O14" s="22"/>
    </row>
    <row r="15" spans="1:15" x14ac:dyDescent="0.3">
      <c r="A15" s="7"/>
      <c r="B15" s="7"/>
      <c r="C15" s="7"/>
      <c r="D15" s="15"/>
      <c r="E15" s="41">
        <f t="shared" si="0"/>
        <v>0</v>
      </c>
      <c r="F15" s="14"/>
      <c r="G15" s="41">
        <f t="shared" si="3"/>
        <v>0</v>
      </c>
      <c r="H15" s="7"/>
      <c r="I15" s="15"/>
      <c r="J15" s="41">
        <f t="shared" si="1"/>
        <v>0</v>
      </c>
      <c r="K15" s="41">
        <f t="shared" si="2"/>
        <v>0</v>
      </c>
      <c r="L15" s="7"/>
      <c r="M15" s="7"/>
      <c r="N15" s="7"/>
      <c r="O15" s="22"/>
    </row>
    <row r="16" spans="1:15" x14ac:dyDescent="0.3">
      <c r="A16" s="7"/>
      <c r="B16" s="7"/>
      <c r="C16" s="7"/>
      <c r="D16" s="15"/>
      <c r="E16" s="41">
        <f t="shared" si="0"/>
        <v>0</v>
      </c>
      <c r="F16" s="14"/>
      <c r="G16" s="41">
        <f t="shared" si="3"/>
        <v>0</v>
      </c>
      <c r="H16" s="7"/>
      <c r="I16" s="15"/>
      <c r="J16" s="41">
        <f t="shared" si="1"/>
        <v>0</v>
      </c>
      <c r="K16" s="41">
        <f t="shared" si="2"/>
        <v>0</v>
      </c>
      <c r="L16" s="7"/>
      <c r="M16" s="7"/>
      <c r="N16" s="7"/>
      <c r="O16" s="21"/>
    </row>
    <row r="18" spans="4:15" ht="23.5" x14ac:dyDescent="0.55000000000000004">
      <c r="D18" s="23" t="s">
        <v>22</v>
      </c>
      <c r="E18" s="14">
        <f>SUM(E1:E16)</f>
        <v>0</v>
      </c>
      <c r="F18" s="14">
        <f>SUM(F1:F16)</f>
        <v>0</v>
      </c>
      <c r="G18" s="14">
        <f>SUM(G1:G16)</f>
        <v>0</v>
      </c>
      <c r="H18" s="20"/>
      <c r="I18" s="19"/>
      <c r="J18" s="15">
        <f>SUM(J1:J16)</f>
        <v>0</v>
      </c>
      <c r="K18" s="14">
        <f>SUM(K1:K16)</f>
        <v>0</v>
      </c>
      <c r="L18" s="14">
        <f>SUM(L1:L16)</f>
        <v>0</v>
      </c>
    </row>
    <row r="19" spans="4:15" ht="18.5" x14ac:dyDescent="0.45">
      <c r="D19" s="24" t="s">
        <v>23</v>
      </c>
      <c r="O19" s="49"/>
    </row>
    <row r="20" spans="4:15" ht="18.5" x14ac:dyDescent="0.45">
      <c r="D20" s="77" t="s">
        <v>35</v>
      </c>
      <c r="O20" s="49"/>
    </row>
    <row r="22" spans="4:15" x14ac:dyDescent="0.3">
      <c r="L22" s="20">
        <f>K3-L3</f>
        <v>0</v>
      </c>
      <c r="M22" s="19">
        <v>390000</v>
      </c>
    </row>
    <row r="23" spans="4:15" x14ac:dyDescent="0.3">
      <c r="L23" s="19">
        <f>F3*10%</f>
        <v>0</v>
      </c>
      <c r="M23" s="19">
        <v>16383</v>
      </c>
    </row>
    <row r="24" spans="4:15" x14ac:dyDescent="0.3">
      <c r="L24" s="20">
        <f>E3-L23</f>
        <v>0</v>
      </c>
    </row>
    <row r="26" spans="4:15" x14ac:dyDescent="0.3">
      <c r="H26" s="20"/>
    </row>
  </sheetData>
  <hyperlinks>
    <hyperlink ref="D18" location="HOME!A1" display="HOME" xr:uid="{EB6CF43B-E86E-4C3C-8FE6-BDECAE3BEEA1}"/>
    <hyperlink ref="D19" location="MONTHWISE!A1" display="Monthwise" xr:uid="{C4E15B92-CAF3-4660-B885-7FF290B61795}"/>
    <hyperlink ref="D20" location="'GST-Monthwise'!A1" display="GST - Monthwise" xr:uid="{E052D345-073F-4E03-A2FE-E02E9B73830F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1FEB8-9BA8-40DF-B12D-8265D3B40679}">
  <dimension ref="A1:O42"/>
  <sheetViews>
    <sheetView workbookViewId="0">
      <selection activeCell="E16" sqref="E16"/>
    </sheetView>
  </sheetViews>
  <sheetFormatPr defaultRowHeight="14.5" x14ac:dyDescent="0.35"/>
  <cols>
    <col min="1" max="1" width="12.81640625" bestFit="1" customWidth="1"/>
    <col min="2" max="2" width="5.54296875" bestFit="1" customWidth="1"/>
    <col min="3" max="3" width="20.81640625" bestFit="1" customWidth="1"/>
    <col min="4" max="4" width="5.54296875" bestFit="1" customWidth="1"/>
    <col min="5" max="5" width="37" bestFit="1" customWidth="1"/>
    <col min="6" max="6" width="10.453125" bestFit="1" customWidth="1"/>
    <col min="7" max="7" width="9.26953125" style="96" bestFit="1" customWidth="1"/>
    <col min="8" max="8" width="10.7265625" bestFit="1" customWidth="1"/>
    <col min="9" max="9" width="7.453125" bestFit="1" customWidth="1"/>
    <col min="10" max="10" width="6.54296875" bestFit="1" customWidth="1"/>
    <col min="11" max="11" width="12.1796875" bestFit="1" customWidth="1"/>
    <col min="12" max="12" width="13.54296875" style="37" bestFit="1" customWidth="1"/>
    <col min="13" max="13" width="14.81640625" bestFit="1" customWidth="1"/>
    <col min="14" max="14" width="5.453125" bestFit="1" customWidth="1"/>
    <col min="15" max="15" width="9.7265625" bestFit="1" customWidth="1"/>
  </cols>
  <sheetData>
    <row r="1" spans="1:15" s="19" customFormat="1" ht="13" x14ac:dyDescent="0.3">
      <c r="A1" s="50" t="s">
        <v>7</v>
      </c>
      <c r="B1" s="102" t="s">
        <v>8</v>
      </c>
      <c r="C1" s="51" t="s">
        <v>9</v>
      </c>
      <c r="D1" s="51" t="s">
        <v>10</v>
      </c>
      <c r="E1" s="51" t="s">
        <v>11</v>
      </c>
      <c r="F1" s="52" t="s">
        <v>12</v>
      </c>
      <c r="G1" s="103" t="s">
        <v>13</v>
      </c>
      <c r="H1" s="51" t="s">
        <v>15</v>
      </c>
      <c r="I1" s="51" t="s">
        <v>16</v>
      </c>
      <c r="J1" s="52" t="s">
        <v>17</v>
      </c>
      <c r="K1" s="52" t="s">
        <v>4</v>
      </c>
      <c r="L1" s="104" t="s">
        <v>18</v>
      </c>
      <c r="M1" s="52" t="s">
        <v>19</v>
      </c>
      <c r="N1" s="52" t="s">
        <v>20</v>
      </c>
      <c r="O1" s="105" t="s">
        <v>21</v>
      </c>
    </row>
    <row r="2" spans="1:15" s="26" customFormat="1" ht="23.5" x14ac:dyDescent="0.55000000000000004">
      <c r="A2" s="106" t="s">
        <v>22</v>
      </c>
      <c r="B2" s="107"/>
      <c r="C2" s="108" t="s">
        <v>35</v>
      </c>
      <c r="D2" s="109"/>
      <c r="E2" s="107"/>
      <c r="F2" s="110">
        <f>SUM(F3:F201)</f>
        <v>0</v>
      </c>
      <c r="G2" s="111">
        <f>SUM(G3:G201)</f>
        <v>0</v>
      </c>
      <c r="H2" s="109"/>
      <c r="I2" s="109"/>
      <c r="J2" s="110">
        <f>SUM(J3:J201)</f>
        <v>0</v>
      </c>
      <c r="K2" s="110">
        <f>SUM(K3:K201)</f>
        <v>0</v>
      </c>
      <c r="L2" s="112">
        <f>SUM(L3:L201)</f>
        <v>0</v>
      </c>
      <c r="M2" s="110"/>
      <c r="N2" s="113"/>
      <c r="O2" s="109"/>
    </row>
    <row r="3" spans="1:15" x14ac:dyDescent="0.35">
      <c r="A3" s="21"/>
      <c r="B3" s="7"/>
      <c r="C3" s="7"/>
      <c r="D3" s="7"/>
      <c r="E3" s="7"/>
      <c r="F3" s="14">
        <f>G3*69</f>
        <v>0</v>
      </c>
      <c r="G3" s="15"/>
      <c r="H3" s="7"/>
      <c r="I3" s="7"/>
      <c r="J3" s="14"/>
      <c r="K3" s="14">
        <f>F3</f>
        <v>0</v>
      </c>
      <c r="L3" s="14"/>
      <c r="M3" s="14"/>
      <c r="N3" s="22"/>
      <c r="O3" s="22"/>
    </row>
    <row r="4" spans="1:15" x14ac:dyDescent="0.35">
      <c r="A4" s="21"/>
      <c r="B4" s="7"/>
      <c r="C4" s="7"/>
      <c r="D4" s="7"/>
      <c r="E4" s="7"/>
      <c r="F4" s="14">
        <f t="shared" ref="F4:F14" si="0">G4*69</f>
        <v>0</v>
      </c>
      <c r="G4" s="15"/>
      <c r="H4" s="7"/>
      <c r="I4" s="7"/>
      <c r="J4" s="14"/>
      <c r="K4" s="14">
        <f t="shared" ref="K4:K38" si="1">F4</f>
        <v>0</v>
      </c>
      <c r="L4" s="14"/>
      <c r="M4" s="14"/>
      <c r="N4" s="22"/>
      <c r="O4" s="22"/>
    </row>
    <row r="5" spans="1:15" x14ac:dyDescent="0.35">
      <c r="A5" s="21"/>
      <c r="B5" s="7"/>
      <c r="C5" s="7"/>
      <c r="D5" s="7"/>
      <c r="E5" s="7"/>
      <c r="F5" s="14">
        <f t="shared" si="0"/>
        <v>0</v>
      </c>
      <c r="G5" s="15"/>
      <c r="H5" s="7"/>
      <c r="I5" s="7"/>
      <c r="J5" s="14"/>
      <c r="K5" s="14">
        <f t="shared" si="1"/>
        <v>0</v>
      </c>
      <c r="L5" s="14"/>
      <c r="M5" s="14"/>
      <c r="N5" s="7"/>
      <c r="O5" s="7"/>
    </row>
    <row r="6" spans="1:15" x14ac:dyDescent="0.35">
      <c r="A6" s="21"/>
      <c r="B6" s="7"/>
      <c r="C6" s="7"/>
      <c r="D6" s="7"/>
      <c r="E6" s="7"/>
      <c r="F6" s="14">
        <f t="shared" si="0"/>
        <v>0</v>
      </c>
      <c r="G6" s="15"/>
      <c r="H6" s="7"/>
      <c r="I6" s="7"/>
      <c r="J6" s="14"/>
      <c r="K6" s="14">
        <f t="shared" si="1"/>
        <v>0</v>
      </c>
      <c r="L6" s="14"/>
      <c r="M6" s="14"/>
      <c r="N6" s="22"/>
      <c r="O6" s="22"/>
    </row>
    <row r="7" spans="1:15" x14ac:dyDescent="0.35">
      <c r="A7" s="21"/>
      <c r="B7" s="7"/>
      <c r="C7" s="7"/>
      <c r="D7" s="7"/>
      <c r="E7" s="7"/>
      <c r="F7" s="14">
        <f t="shared" si="0"/>
        <v>0</v>
      </c>
      <c r="G7" s="15"/>
      <c r="H7" s="7"/>
      <c r="I7" s="7"/>
      <c r="J7" s="14"/>
      <c r="K7" s="14">
        <f t="shared" si="1"/>
        <v>0</v>
      </c>
      <c r="L7" s="14"/>
      <c r="M7" s="14"/>
      <c r="N7" s="22"/>
      <c r="O7" s="22"/>
    </row>
    <row r="8" spans="1:15" x14ac:dyDescent="0.35">
      <c r="A8" s="21"/>
      <c r="B8" s="7"/>
      <c r="C8" s="7"/>
      <c r="D8" s="7"/>
      <c r="E8" s="7"/>
      <c r="F8" s="14">
        <f t="shared" si="0"/>
        <v>0</v>
      </c>
      <c r="G8" s="15"/>
      <c r="H8" s="7"/>
      <c r="I8" s="7"/>
      <c r="J8" s="14"/>
      <c r="K8" s="14">
        <f t="shared" si="1"/>
        <v>0</v>
      </c>
      <c r="L8" s="14"/>
      <c r="M8" s="14"/>
      <c r="N8" s="22"/>
      <c r="O8" s="22"/>
    </row>
    <row r="9" spans="1:15" x14ac:dyDescent="0.35">
      <c r="A9" s="7"/>
      <c r="B9" s="7"/>
      <c r="C9" s="7"/>
      <c r="D9" s="7"/>
      <c r="E9" s="7"/>
      <c r="F9" s="14">
        <f t="shared" si="0"/>
        <v>0</v>
      </c>
      <c r="G9" s="15"/>
      <c r="H9" s="7"/>
      <c r="I9" s="7"/>
      <c r="J9" s="14"/>
      <c r="K9" s="14">
        <f t="shared" si="1"/>
        <v>0</v>
      </c>
      <c r="L9" s="14"/>
      <c r="M9" s="14"/>
      <c r="N9" s="22"/>
      <c r="O9" s="22"/>
    </row>
    <row r="10" spans="1:15" x14ac:dyDescent="0.35">
      <c r="A10" s="7"/>
      <c r="B10" s="7"/>
      <c r="C10" s="7"/>
      <c r="D10" s="7"/>
      <c r="E10" s="7"/>
      <c r="F10" s="14">
        <f t="shared" si="0"/>
        <v>0</v>
      </c>
      <c r="G10" s="15"/>
      <c r="H10" s="7"/>
      <c r="I10" s="7"/>
      <c r="J10" s="14"/>
      <c r="K10" s="14">
        <f t="shared" si="1"/>
        <v>0</v>
      </c>
      <c r="L10" s="14"/>
      <c r="M10" s="14"/>
      <c r="N10" s="22"/>
      <c r="O10" s="22"/>
    </row>
    <row r="11" spans="1:15" x14ac:dyDescent="0.35">
      <c r="A11" s="7"/>
      <c r="B11" s="7"/>
      <c r="C11" s="7"/>
      <c r="D11" s="7"/>
      <c r="E11" s="7"/>
      <c r="F11" s="14">
        <f t="shared" si="0"/>
        <v>0</v>
      </c>
      <c r="G11" s="15"/>
      <c r="H11" s="7"/>
      <c r="I11" s="7"/>
      <c r="J11" s="14"/>
      <c r="K11" s="14">
        <f t="shared" si="1"/>
        <v>0</v>
      </c>
      <c r="L11" s="14"/>
      <c r="M11" s="14"/>
      <c r="N11" s="22"/>
      <c r="O11" s="22"/>
    </row>
    <row r="12" spans="1:15" x14ac:dyDescent="0.35">
      <c r="A12" s="7"/>
      <c r="B12" s="7"/>
      <c r="C12" s="7"/>
      <c r="D12" s="7"/>
      <c r="E12" s="7"/>
      <c r="F12" s="14">
        <f t="shared" si="0"/>
        <v>0</v>
      </c>
      <c r="G12" s="15"/>
      <c r="H12" s="7"/>
      <c r="I12" s="7"/>
      <c r="J12" s="14"/>
      <c r="K12" s="14">
        <f t="shared" si="1"/>
        <v>0</v>
      </c>
      <c r="L12" s="14"/>
      <c r="M12" s="14"/>
      <c r="N12" s="22"/>
      <c r="O12" s="22"/>
    </row>
    <row r="13" spans="1:15" x14ac:dyDescent="0.35">
      <c r="A13" s="7"/>
      <c r="B13" s="7"/>
      <c r="C13" s="7"/>
      <c r="D13" s="7"/>
      <c r="E13" s="7"/>
      <c r="F13" s="14">
        <f t="shared" si="0"/>
        <v>0</v>
      </c>
      <c r="G13" s="15"/>
      <c r="H13" s="7"/>
      <c r="I13" s="7"/>
      <c r="J13" s="14"/>
      <c r="K13" s="14">
        <f t="shared" si="1"/>
        <v>0</v>
      </c>
      <c r="L13" s="14"/>
      <c r="M13" s="14"/>
      <c r="N13" s="7"/>
      <c r="O13" s="7"/>
    </row>
    <row r="14" spans="1:15" x14ac:dyDescent="0.35">
      <c r="A14" s="7"/>
      <c r="B14" s="81"/>
      <c r="C14" s="7"/>
      <c r="D14" s="7"/>
      <c r="E14" s="7"/>
      <c r="F14" s="14">
        <f t="shared" si="0"/>
        <v>0</v>
      </c>
      <c r="G14" s="15"/>
      <c r="H14" s="7"/>
      <c r="I14" s="7"/>
      <c r="J14" s="7"/>
      <c r="K14" s="14">
        <f t="shared" si="1"/>
        <v>0</v>
      </c>
      <c r="L14" s="7"/>
      <c r="M14" s="14"/>
      <c r="N14" s="22"/>
      <c r="O14" s="22"/>
    </row>
    <row r="15" spans="1:15" x14ac:dyDescent="0.35">
      <c r="A15" s="7"/>
      <c r="B15" s="81"/>
      <c r="C15" s="7"/>
      <c r="D15" s="7"/>
      <c r="E15" s="7"/>
      <c r="F15" s="14">
        <f t="shared" ref="F15:F40" si="2">G15*67</f>
        <v>0</v>
      </c>
      <c r="G15" s="15"/>
      <c r="H15" s="7"/>
      <c r="I15" s="7"/>
      <c r="J15" s="7"/>
      <c r="K15" s="14">
        <f t="shared" si="1"/>
        <v>0</v>
      </c>
      <c r="L15" s="7"/>
      <c r="M15" s="7"/>
      <c r="N15" s="22"/>
      <c r="O15" s="22"/>
    </row>
    <row r="16" spans="1:15" x14ac:dyDescent="0.35">
      <c r="A16" s="7"/>
      <c r="B16" s="81"/>
      <c r="C16" s="7"/>
      <c r="D16" s="7"/>
      <c r="E16" s="7"/>
      <c r="F16" s="14">
        <f t="shared" si="2"/>
        <v>0</v>
      </c>
      <c r="G16" s="15"/>
      <c r="H16" s="7"/>
      <c r="I16" s="7"/>
      <c r="J16" s="7"/>
      <c r="K16" s="14">
        <f t="shared" si="1"/>
        <v>0</v>
      </c>
      <c r="L16" s="7"/>
      <c r="M16" s="7"/>
      <c r="N16" s="22"/>
      <c r="O16" s="22"/>
    </row>
    <row r="17" spans="1:15" x14ac:dyDescent="0.35">
      <c r="A17" s="7"/>
      <c r="B17" s="81"/>
      <c r="C17" s="7"/>
      <c r="D17" s="7"/>
      <c r="E17" s="7"/>
      <c r="F17" s="14">
        <f t="shared" si="2"/>
        <v>0</v>
      </c>
      <c r="G17" s="15"/>
      <c r="H17" s="7"/>
      <c r="I17" s="7"/>
      <c r="J17" s="7"/>
      <c r="K17" s="14">
        <f t="shared" si="1"/>
        <v>0</v>
      </c>
      <c r="L17" s="7"/>
      <c r="M17" s="7"/>
      <c r="N17" s="7"/>
      <c r="O17" s="7"/>
    </row>
    <row r="18" spans="1:15" x14ac:dyDescent="0.35">
      <c r="A18" s="7"/>
      <c r="B18" s="81"/>
      <c r="C18" s="7"/>
      <c r="D18" s="7"/>
      <c r="E18" s="7"/>
      <c r="F18" s="14">
        <f t="shared" si="2"/>
        <v>0</v>
      </c>
      <c r="G18" s="15"/>
      <c r="H18" s="7"/>
      <c r="I18" s="7"/>
      <c r="J18" s="7"/>
      <c r="K18" s="14">
        <f t="shared" si="1"/>
        <v>0</v>
      </c>
      <c r="L18" s="7"/>
      <c r="M18" s="7"/>
      <c r="N18" s="5"/>
      <c r="O18" s="8"/>
    </row>
    <row r="19" spans="1:15" x14ac:dyDescent="0.35">
      <c r="A19" s="7"/>
      <c r="B19" s="81"/>
      <c r="C19" s="7"/>
      <c r="D19" s="7"/>
      <c r="E19" s="7"/>
      <c r="F19" s="14">
        <f t="shared" si="2"/>
        <v>0</v>
      </c>
      <c r="G19" s="15"/>
      <c r="H19" s="7"/>
      <c r="I19" s="7"/>
      <c r="J19" s="7"/>
      <c r="K19" s="14">
        <f t="shared" si="1"/>
        <v>0</v>
      </c>
      <c r="L19" s="7"/>
      <c r="M19" s="7"/>
      <c r="N19" s="5"/>
      <c r="O19" s="8"/>
    </row>
    <row r="20" spans="1:15" x14ac:dyDescent="0.35">
      <c r="A20" s="7"/>
      <c r="B20" s="81"/>
      <c r="C20" s="7"/>
      <c r="D20" s="7"/>
      <c r="E20" s="7"/>
      <c r="F20" s="14">
        <f t="shared" si="2"/>
        <v>0</v>
      </c>
      <c r="G20" s="15"/>
      <c r="H20" s="7"/>
      <c r="I20" s="7"/>
      <c r="J20" s="7"/>
      <c r="K20" s="14">
        <f t="shared" si="1"/>
        <v>0</v>
      </c>
      <c r="L20" s="7"/>
      <c r="M20" s="14"/>
      <c r="N20" s="5"/>
      <c r="O20" s="8"/>
    </row>
    <row r="21" spans="1:15" x14ac:dyDescent="0.35">
      <c r="A21" s="7"/>
      <c r="B21" s="81"/>
      <c r="C21" s="7"/>
      <c r="D21" s="7"/>
      <c r="E21" s="7"/>
      <c r="F21" s="14">
        <f t="shared" si="2"/>
        <v>0</v>
      </c>
      <c r="G21" s="15"/>
      <c r="H21" s="7"/>
      <c r="I21" s="7"/>
      <c r="J21" s="7"/>
      <c r="K21" s="14">
        <f t="shared" si="1"/>
        <v>0</v>
      </c>
      <c r="L21" s="7"/>
      <c r="M21" s="7"/>
      <c r="N21" s="5"/>
      <c r="O21" s="8"/>
    </row>
    <row r="22" spans="1:15" x14ac:dyDescent="0.35">
      <c r="A22" s="7"/>
      <c r="B22" s="81"/>
      <c r="C22" s="7"/>
      <c r="D22" s="7"/>
      <c r="E22" s="7"/>
      <c r="F22" s="14">
        <f t="shared" si="2"/>
        <v>0</v>
      </c>
      <c r="G22" s="15"/>
      <c r="H22" s="7"/>
      <c r="I22" s="7"/>
      <c r="J22" s="7"/>
      <c r="K22" s="14">
        <f t="shared" si="1"/>
        <v>0</v>
      </c>
      <c r="L22" s="7"/>
      <c r="M22" s="7"/>
      <c r="N22" s="7"/>
      <c r="O22" s="7"/>
    </row>
    <row r="23" spans="1:15" x14ac:dyDescent="0.35">
      <c r="A23" s="7"/>
      <c r="B23" s="81"/>
      <c r="C23" s="7"/>
      <c r="D23" s="7"/>
      <c r="E23" s="7"/>
      <c r="F23" s="14">
        <f t="shared" si="2"/>
        <v>0</v>
      </c>
      <c r="G23" s="15"/>
      <c r="H23" s="7"/>
      <c r="I23" s="7"/>
      <c r="J23" s="7"/>
      <c r="K23" s="14">
        <f t="shared" si="1"/>
        <v>0</v>
      </c>
      <c r="L23" s="7"/>
      <c r="M23" s="7"/>
      <c r="N23" s="5"/>
      <c r="O23" s="8"/>
    </row>
    <row r="24" spans="1:15" x14ac:dyDescent="0.35">
      <c r="A24" s="7"/>
      <c r="B24" s="81"/>
      <c r="C24" s="7"/>
      <c r="D24" s="7"/>
      <c r="E24" s="7"/>
      <c r="F24" s="14">
        <f t="shared" si="2"/>
        <v>0</v>
      </c>
      <c r="G24" s="15"/>
      <c r="H24" s="7"/>
      <c r="I24" s="7"/>
      <c r="J24" s="7"/>
      <c r="K24" s="14">
        <f t="shared" si="1"/>
        <v>0</v>
      </c>
      <c r="L24" s="7"/>
      <c r="M24" s="7"/>
      <c r="N24" s="5"/>
      <c r="O24" s="8"/>
    </row>
    <row r="25" spans="1:15" x14ac:dyDescent="0.35">
      <c r="A25" s="7"/>
      <c r="B25" s="81"/>
      <c r="C25" s="7"/>
      <c r="D25" s="7"/>
      <c r="E25" s="7"/>
      <c r="F25" s="14">
        <f t="shared" si="2"/>
        <v>0</v>
      </c>
      <c r="G25" s="15"/>
      <c r="H25" s="7"/>
      <c r="I25" s="7"/>
      <c r="J25" s="7"/>
      <c r="K25" s="14">
        <f t="shared" si="1"/>
        <v>0</v>
      </c>
      <c r="L25" s="7"/>
      <c r="M25" s="7"/>
      <c r="N25" s="5"/>
      <c r="O25" s="8"/>
    </row>
    <row r="26" spans="1:15" x14ac:dyDescent="0.35">
      <c r="A26" s="7"/>
      <c r="B26" s="81"/>
      <c r="C26" s="7"/>
      <c r="D26" s="7"/>
      <c r="E26" s="7"/>
      <c r="F26" s="14">
        <f t="shared" si="2"/>
        <v>0</v>
      </c>
      <c r="G26" s="15"/>
      <c r="H26" s="7"/>
      <c r="I26" s="7"/>
      <c r="J26" s="7"/>
      <c r="K26" s="14">
        <f t="shared" si="1"/>
        <v>0</v>
      </c>
      <c r="L26" s="7"/>
      <c r="M26" s="7"/>
      <c r="N26" s="5"/>
      <c r="O26" s="8"/>
    </row>
    <row r="27" spans="1:15" x14ac:dyDescent="0.35">
      <c r="A27" s="7"/>
      <c r="B27" s="81"/>
      <c r="C27" s="7"/>
      <c r="D27" s="7"/>
      <c r="E27" s="7"/>
      <c r="F27" s="14">
        <f t="shared" si="2"/>
        <v>0</v>
      </c>
      <c r="G27" s="15"/>
      <c r="H27" s="7"/>
      <c r="I27" s="7"/>
      <c r="J27" s="7"/>
      <c r="K27" s="14">
        <f t="shared" si="1"/>
        <v>0</v>
      </c>
      <c r="L27" s="7"/>
      <c r="M27" s="7"/>
      <c r="N27" s="5"/>
      <c r="O27" s="8"/>
    </row>
    <row r="28" spans="1:15" x14ac:dyDescent="0.35">
      <c r="A28" s="7"/>
      <c r="B28" s="82"/>
      <c r="C28" s="7"/>
      <c r="D28" s="7"/>
      <c r="E28" s="7"/>
      <c r="F28" s="14">
        <f t="shared" si="2"/>
        <v>0</v>
      </c>
      <c r="G28" s="15"/>
      <c r="H28" s="7"/>
      <c r="I28" s="7"/>
      <c r="J28" s="7"/>
      <c r="K28" s="14">
        <f t="shared" si="1"/>
        <v>0</v>
      </c>
      <c r="L28" s="7"/>
      <c r="M28" s="7"/>
      <c r="N28" s="5"/>
      <c r="O28" s="8"/>
    </row>
    <row r="29" spans="1:15" x14ac:dyDescent="0.35">
      <c r="A29" s="7"/>
      <c r="B29" s="82"/>
      <c r="C29" s="7"/>
      <c r="D29" s="7"/>
      <c r="E29" s="7"/>
      <c r="F29" s="14">
        <f t="shared" si="2"/>
        <v>0</v>
      </c>
      <c r="G29" s="15"/>
      <c r="H29" s="7"/>
      <c r="I29" s="7"/>
      <c r="J29" s="7"/>
      <c r="K29" s="14">
        <f t="shared" si="1"/>
        <v>0</v>
      </c>
      <c r="L29" s="7"/>
      <c r="M29" s="7"/>
      <c r="N29" s="5"/>
      <c r="O29" s="8"/>
    </row>
    <row r="30" spans="1:15" x14ac:dyDescent="0.35">
      <c r="A30" s="7"/>
      <c r="B30" s="82"/>
      <c r="C30" s="7"/>
      <c r="D30" s="7"/>
      <c r="E30" s="7"/>
      <c r="F30" s="14">
        <f t="shared" si="2"/>
        <v>0</v>
      </c>
      <c r="G30" s="15"/>
      <c r="H30" s="7"/>
      <c r="I30" s="7"/>
      <c r="J30" s="7"/>
      <c r="K30" s="14">
        <f t="shared" si="1"/>
        <v>0</v>
      </c>
      <c r="L30" s="7"/>
      <c r="M30" s="7"/>
      <c r="N30" s="5"/>
      <c r="O30" s="8"/>
    </row>
    <row r="31" spans="1:15" x14ac:dyDescent="0.35">
      <c r="A31" s="7"/>
      <c r="B31" s="82"/>
      <c r="C31" s="7"/>
      <c r="D31" s="7"/>
      <c r="E31" s="7"/>
      <c r="F31" s="14">
        <f t="shared" si="2"/>
        <v>0</v>
      </c>
      <c r="G31" s="15"/>
      <c r="H31" s="7"/>
      <c r="I31" s="7"/>
      <c r="J31" s="7"/>
      <c r="K31" s="14">
        <f t="shared" si="1"/>
        <v>0</v>
      </c>
      <c r="L31" s="7"/>
      <c r="M31" s="7"/>
      <c r="N31" s="5"/>
      <c r="O31" s="8"/>
    </row>
    <row r="32" spans="1:15" x14ac:dyDescent="0.35">
      <c r="A32" s="7"/>
      <c r="B32" s="82"/>
      <c r="C32" s="7"/>
      <c r="D32" s="7"/>
      <c r="E32" s="7"/>
      <c r="F32" s="14">
        <f t="shared" si="2"/>
        <v>0</v>
      </c>
      <c r="G32" s="15"/>
      <c r="H32" s="7"/>
      <c r="I32" s="7"/>
      <c r="J32" s="7"/>
      <c r="K32" s="14">
        <f t="shared" si="1"/>
        <v>0</v>
      </c>
      <c r="L32" s="7"/>
      <c r="M32" s="7"/>
      <c r="N32" s="5"/>
      <c r="O32" s="8"/>
    </row>
    <row r="33" spans="1:15" x14ac:dyDescent="0.35">
      <c r="A33" s="7"/>
      <c r="B33" s="82"/>
      <c r="C33" s="7"/>
      <c r="D33" s="7"/>
      <c r="E33" s="7"/>
      <c r="F33" s="14">
        <f t="shared" si="2"/>
        <v>0</v>
      </c>
      <c r="G33" s="15"/>
      <c r="H33" s="7"/>
      <c r="I33" s="7"/>
      <c r="J33" s="7"/>
      <c r="K33" s="14">
        <f t="shared" si="1"/>
        <v>0</v>
      </c>
      <c r="L33" s="7"/>
      <c r="M33" s="7"/>
      <c r="N33" s="5"/>
      <c r="O33" s="8"/>
    </row>
    <row r="34" spans="1:15" x14ac:dyDescent="0.35">
      <c r="A34" s="7"/>
      <c r="B34" s="82"/>
      <c r="C34" s="7"/>
      <c r="D34" s="7"/>
      <c r="E34" s="7"/>
      <c r="F34" s="14">
        <f t="shared" si="2"/>
        <v>0</v>
      </c>
      <c r="G34" s="15"/>
      <c r="H34" s="7"/>
      <c r="I34" s="7"/>
      <c r="J34" s="7"/>
      <c r="K34" s="14">
        <f t="shared" si="1"/>
        <v>0</v>
      </c>
      <c r="L34" s="7"/>
      <c r="M34" s="7"/>
      <c r="N34" s="5"/>
      <c r="O34" s="8"/>
    </row>
    <row r="35" spans="1:15" x14ac:dyDescent="0.35">
      <c r="A35" s="7"/>
      <c r="B35" s="82"/>
      <c r="C35" s="7"/>
      <c r="D35" s="7"/>
      <c r="E35" s="7"/>
      <c r="F35" s="14">
        <f t="shared" si="2"/>
        <v>0</v>
      </c>
      <c r="G35" s="15"/>
      <c r="H35" s="7"/>
      <c r="I35" s="7"/>
      <c r="J35" s="7"/>
      <c r="K35" s="14">
        <f t="shared" si="1"/>
        <v>0</v>
      </c>
      <c r="L35" s="7"/>
      <c r="M35" s="7"/>
      <c r="N35" s="5"/>
      <c r="O35" s="8"/>
    </row>
    <row r="36" spans="1:15" x14ac:dyDescent="0.35">
      <c r="A36" s="7"/>
      <c r="B36" s="82"/>
      <c r="C36" s="7"/>
      <c r="D36" s="7"/>
      <c r="E36" s="7"/>
      <c r="F36" s="14">
        <f t="shared" si="2"/>
        <v>0</v>
      </c>
      <c r="G36" s="15"/>
      <c r="H36" s="7"/>
      <c r="I36" s="7"/>
      <c r="J36" s="7"/>
      <c r="K36" s="14">
        <f t="shared" si="1"/>
        <v>0</v>
      </c>
      <c r="L36" s="7"/>
      <c r="M36" s="7"/>
      <c r="N36" s="5"/>
      <c r="O36" s="8"/>
    </row>
    <row r="37" spans="1:15" x14ac:dyDescent="0.35">
      <c r="A37" s="7"/>
      <c r="B37" s="82"/>
      <c r="C37" s="7"/>
      <c r="D37" s="7"/>
      <c r="E37" s="7"/>
      <c r="F37" s="14">
        <f t="shared" si="2"/>
        <v>0</v>
      </c>
      <c r="G37" s="15"/>
      <c r="H37" s="7"/>
      <c r="I37" s="7"/>
      <c r="J37" s="7"/>
      <c r="K37" s="14">
        <f t="shared" si="1"/>
        <v>0</v>
      </c>
      <c r="L37" s="7"/>
      <c r="M37" s="7"/>
      <c r="N37" s="5"/>
      <c r="O37" s="8"/>
    </row>
    <row r="38" spans="1:15" x14ac:dyDescent="0.35">
      <c r="A38" s="7"/>
      <c r="B38" s="82"/>
      <c r="C38" s="7"/>
      <c r="D38" s="7"/>
      <c r="E38" s="7"/>
      <c r="F38" s="14">
        <f t="shared" si="2"/>
        <v>0</v>
      </c>
      <c r="G38" s="15"/>
      <c r="H38" s="7"/>
      <c r="I38" s="7"/>
      <c r="J38" s="7"/>
      <c r="K38" s="14">
        <f t="shared" si="1"/>
        <v>0</v>
      </c>
      <c r="L38" s="7"/>
      <c r="M38" s="7"/>
      <c r="N38" s="7"/>
      <c r="O38" s="7"/>
    </row>
    <row r="39" spans="1:15" x14ac:dyDescent="0.35">
      <c r="A39" s="1"/>
      <c r="B39" s="1"/>
      <c r="C39" s="1"/>
      <c r="D39" s="1"/>
      <c r="E39" s="1"/>
      <c r="F39" s="14">
        <f t="shared" si="2"/>
        <v>0</v>
      </c>
      <c r="G39" s="35"/>
      <c r="H39" s="1"/>
      <c r="I39" s="1"/>
      <c r="J39" s="1"/>
      <c r="K39" s="1"/>
      <c r="L39" s="1"/>
      <c r="M39" s="1"/>
      <c r="N39" s="1"/>
      <c r="O39" s="1"/>
    </row>
    <row r="40" spans="1:15" x14ac:dyDescent="0.35">
      <c r="F40" s="14">
        <f t="shared" si="2"/>
        <v>0</v>
      </c>
    </row>
    <row r="41" spans="1:15" x14ac:dyDescent="0.35">
      <c r="L41" s="54"/>
    </row>
    <row r="42" spans="1:15" x14ac:dyDescent="0.35">
      <c r="L42" s="54"/>
    </row>
  </sheetData>
  <hyperlinks>
    <hyperlink ref="A2" location="HOME!A1" display="HOME" xr:uid="{0DE5070C-50E1-43DE-877E-4E0EEE694A15}"/>
    <hyperlink ref="C2" location="'GST-Monthwise'!A1" display="GST - Monthwise" xr:uid="{F82CBFE7-1A17-4A68-B333-1D3F67B28661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32"/>
  <sheetViews>
    <sheetView workbookViewId="0">
      <selection activeCell="G12" sqref="G12"/>
    </sheetView>
  </sheetViews>
  <sheetFormatPr defaultColWidth="9.1796875" defaultRowHeight="13" x14ac:dyDescent="0.3"/>
  <cols>
    <col min="1" max="1" width="12.7265625" style="19" bestFit="1" customWidth="1"/>
    <col min="2" max="2" width="22" style="19" bestFit="1" customWidth="1"/>
    <col min="3" max="3" width="8.1796875" style="19" bestFit="1" customWidth="1"/>
    <col min="4" max="4" width="28.81640625" style="35" bestFit="1" customWidth="1"/>
    <col min="5" max="5" width="10.453125" style="20" bestFit="1" customWidth="1"/>
    <col min="6" max="6" width="9.26953125" style="13" bestFit="1" customWidth="1"/>
    <col min="7" max="7" width="8.7265625" style="20" bestFit="1" customWidth="1"/>
    <col min="8" max="8" width="10.7265625" style="19" bestFit="1" customWidth="1"/>
    <col min="9" max="9" width="7.453125" style="35" bestFit="1" customWidth="1"/>
    <col min="10" max="10" width="8.453125" style="13" bestFit="1" customWidth="1"/>
    <col min="11" max="11" width="12.1796875" style="20" bestFit="1" customWidth="1"/>
    <col min="12" max="12" width="13.54296875" style="19" bestFit="1" customWidth="1"/>
    <col min="13" max="13" width="14.81640625" style="19" bestFit="1" customWidth="1"/>
    <col min="14" max="14" width="5.453125" style="19" bestFit="1" customWidth="1"/>
    <col min="15" max="15" width="9.7265625" style="19" bestFit="1" customWidth="1"/>
    <col min="16" max="16384" width="9.1796875" style="19"/>
  </cols>
  <sheetData>
    <row r="1" spans="1:15" x14ac:dyDescent="0.3">
      <c r="A1" s="74" t="s">
        <v>7</v>
      </c>
      <c r="B1" s="74" t="s">
        <v>9</v>
      </c>
      <c r="C1" s="74" t="s">
        <v>10</v>
      </c>
      <c r="D1" s="74" t="s">
        <v>11</v>
      </c>
      <c r="E1" s="75" t="s">
        <v>12</v>
      </c>
      <c r="F1" s="75" t="s">
        <v>13</v>
      </c>
      <c r="G1" s="75" t="s">
        <v>29</v>
      </c>
      <c r="H1" s="74" t="s">
        <v>15</v>
      </c>
      <c r="I1" s="74" t="s">
        <v>16</v>
      </c>
      <c r="J1" s="75" t="s">
        <v>17</v>
      </c>
      <c r="K1" s="75" t="s">
        <v>4</v>
      </c>
      <c r="L1" s="75" t="s">
        <v>18</v>
      </c>
      <c r="M1" s="75" t="s">
        <v>19</v>
      </c>
      <c r="N1" s="75" t="s">
        <v>20</v>
      </c>
      <c r="O1" s="76" t="s">
        <v>21</v>
      </c>
    </row>
    <row r="2" spans="1:15" x14ac:dyDescent="0.3">
      <c r="A2" s="9"/>
      <c r="B2" s="9"/>
      <c r="C2" s="9"/>
      <c r="D2" s="34"/>
      <c r="E2" s="6">
        <f t="shared" ref="E2:E22" si="0">F2+G2</f>
        <v>0</v>
      </c>
      <c r="F2" s="10"/>
      <c r="G2" s="6">
        <f t="shared" ref="G2:G22" si="1">F2*18%</f>
        <v>0</v>
      </c>
      <c r="H2" s="9"/>
      <c r="I2" s="34"/>
      <c r="J2" s="6">
        <f t="shared" ref="J2:J22" si="2">F2*2%</f>
        <v>0</v>
      </c>
      <c r="K2" s="6">
        <f t="shared" ref="K2:K22" si="3">E2-J2</f>
        <v>0</v>
      </c>
      <c r="L2" s="9"/>
      <c r="M2" s="9"/>
      <c r="N2" s="5"/>
      <c r="O2" s="8"/>
    </row>
    <row r="3" spans="1:15" x14ac:dyDescent="0.3">
      <c r="A3" s="9"/>
      <c r="B3" s="9"/>
      <c r="C3" s="9"/>
      <c r="D3" s="34"/>
      <c r="E3" s="6">
        <f t="shared" si="0"/>
        <v>0</v>
      </c>
      <c r="F3" s="10"/>
      <c r="G3" s="6">
        <f t="shared" si="1"/>
        <v>0</v>
      </c>
      <c r="H3" s="9"/>
      <c r="I3" s="34"/>
      <c r="J3" s="6">
        <f t="shared" si="2"/>
        <v>0</v>
      </c>
      <c r="K3" s="6">
        <f t="shared" si="3"/>
        <v>0</v>
      </c>
      <c r="L3" s="9"/>
      <c r="M3" s="9"/>
      <c r="N3" s="5"/>
      <c r="O3" s="8"/>
    </row>
    <row r="4" spans="1:15" x14ac:dyDescent="0.3">
      <c r="A4" s="9"/>
      <c r="B4" s="9"/>
      <c r="C4" s="9"/>
      <c r="D4" s="34"/>
      <c r="E4" s="6">
        <f t="shared" si="0"/>
        <v>0</v>
      </c>
      <c r="F4" s="10"/>
      <c r="G4" s="6">
        <f t="shared" si="1"/>
        <v>0</v>
      </c>
      <c r="H4" s="9"/>
      <c r="I4" s="34"/>
      <c r="J4" s="6">
        <f t="shared" si="2"/>
        <v>0</v>
      </c>
      <c r="K4" s="6">
        <f t="shared" si="3"/>
        <v>0</v>
      </c>
      <c r="L4" s="9"/>
      <c r="M4" s="9"/>
      <c r="N4" s="5"/>
      <c r="O4" s="8"/>
    </row>
    <row r="5" spans="1:15" x14ac:dyDescent="0.3">
      <c r="A5" s="9"/>
      <c r="B5" s="9"/>
      <c r="C5" s="9"/>
      <c r="D5" s="34"/>
      <c r="E5" s="6">
        <f t="shared" si="0"/>
        <v>0</v>
      </c>
      <c r="F5" s="10"/>
      <c r="G5" s="6">
        <f t="shared" si="1"/>
        <v>0</v>
      </c>
      <c r="H5" s="9"/>
      <c r="I5" s="34"/>
      <c r="J5" s="6">
        <f t="shared" si="2"/>
        <v>0</v>
      </c>
      <c r="K5" s="6">
        <f t="shared" si="3"/>
        <v>0</v>
      </c>
      <c r="L5" s="9"/>
      <c r="M5" s="9"/>
      <c r="N5" s="5"/>
      <c r="O5" s="8"/>
    </row>
    <row r="6" spans="1:15" x14ac:dyDescent="0.3">
      <c r="A6" s="9"/>
      <c r="B6" s="9"/>
      <c r="C6" s="9"/>
      <c r="D6" s="34"/>
      <c r="E6" s="6">
        <f t="shared" si="0"/>
        <v>0</v>
      </c>
      <c r="F6" s="10"/>
      <c r="G6" s="6">
        <f t="shared" si="1"/>
        <v>0</v>
      </c>
      <c r="H6" s="9"/>
      <c r="I6" s="34"/>
      <c r="J6" s="6">
        <f t="shared" si="2"/>
        <v>0</v>
      </c>
      <c r="K6" s="6">
        <f t="shared" si="3"/>
        <v>0</v>
      </c>
      <c r="L6" s="9"/>
      <c r="M6" s="9"/>
      <c r="N6" s="5"/>
      <c r="O6" s="8"/>
    </row>
    <row r="7" spans="1:15" x14ac:dyDescent="0.3">
      <c r="A7" s="9"/>
      <c r="B7" s="9"/>
      <c r="C7" s="9"/>
      <c r="D7" s="34"/>
      <c r="E7" s="6">
        <f t="shared" si="0"/>
        <v>0</v>
      </c>
      <c r="F7" s="10"/>
      <c r="G7" s="6">
        <f t="shared" si="1"/>
        <v>0</v>
      </c>
      <c r="H7" s="9"/>
      <c r="I7" s="34"/>
      <c r="J7" s="6">
        <f t="shared" si="2"/>
        <v>0</v>
      </c>
      <c r="K7" s="6">
        <f t="shared" si="3"/>
        <v>0</v>
      </c>
      <c r="L7" s="9"/>
      <c r="M7" s="9"/>
      <c r="N7" s="5"/>
      <c r="O7" s="8"/>
    </row>
    <row r="8" spans="1:15" x14ac:dyDescent="0.3">
      <c r="A8" s="9"/>
      <c r="B8" s="9"/>
      <c r="C8" s="9"/>
      <c r="D8" s="34"/>
      <c r="E8" s="6">
        <f t="shared" si="0"/>
        <v>0</v>
      </c>
      <c r="F8" s="10"/>
      <c r="G8" s="6">
        <f t="shared" si="1"/>
        <v>0</v>
      </c>
      <c r="H8" s="9"/>
      <c r="I8" s="34"/>
      <c r="J8" s="6">
        <f t="shared" si="2"/>
        <v>0</v>
      </c>
      <c r="K8" s="6">
        <f t="shared" si="3"/>
        <v>0</v>
      </c>
      <c r="L8" s="9"/>
      <c r="M8" s="9"/>
      <c r="N8" s="5"/>
      <c r="O8" s="8"/>
    </row>
    <row r="9" spans="1:15" x14ac:dyDescent="0.3">
      <c r="A9" s="9"/>
      <c r="B9" s="9"/>
      <c r="C9" s="9"/>
      <c r="D9" s="34"/>
      <c r="E9" s="6">
        <f t="shared" si="0"/>
        <v>0</v>
      </c>
      <c r="F9" s="10"/>
      <c r="G9" s="6">
        <f t="shared" si="1"/>
        <v>0</v>
      </c>
      <c r="H9" s="9"/>
      <c r="I9" s="34"/>
      <c r="J9" s="6">
        <f t="shared" si="2"/>
        <v>0</v>
      </c>
      <c r="K9" s="6">
        <f t="shared" si="3"/>
        <v>0</v>
      </c>
      <c r="L9" s="9"/>
      <c r="M9" s="9"/>
      <c r="N9" s="5"/>
      <c r="O9" s="8"/>
    </row>
    <row r="10" spans="1:15" x14ac:dyDescent="0.3">
      <c r="A10" s="9"/>
      <c r="B10" s="9"/>
      <c r="C10" s="9"/>
      <c r="D10" s="34"/>
      <c r="E10" s="6">
        <f t="shared" si="0"/>
        <v>0</v>
      </c>
      <c r="F10" s="10"/>
      <c r="G10" s="6">
        <f t="shared" si="1"/>
        <v>0</v>
      </c>
      <c r="H10" s="9"/>
      <c r="I10" s="34"/>
      <c r="J10" s="6">
        <f t="shared" si="2"/>
        <v>0</v>
      </c>
      <c r="K10" s="6">
        <f t="shared" si="3"/>
        <v>0</v>
      </c>
      <c r="L10" s="7"/>
      <c r="M10" s="9"/>
      <c r="N10" s="5"/>
      <c r="O10" s="8"/>
    </row>
    <row r="11" spans="1:15" x14ac:dyDescent="0.3">
      <c r="A11" s="9"/>
      <c r="B11" s="9"/>
      <c r="C11" s="9"/>
      <c r="D11" s="34"/>
      <c r="E11" s="6">
        <f t="shared" si="0"/>
        <v>0</v>
      </c>
      <c r="F11" s="10"/>
      <c r="G11" s="6">
        <f t="shared" si="1"/>
        <v>0</v>
      </c>
      <c r="H11" s="9"/>
      <c r="I11" s="34"/>
      <c r="J11" s="6">
        <f t="shared" si="2"/>
        <v>0</v>
      </c>
      <c r="K11" s="6">
        <f t="shared" si="3"/>
        <v>0</v>
      </c>
      <c r="L11" s="9"/>
      <c r="M11" s="9"/>
      <c r="N11" s="5"/>
      <c r="O11" s="8"/>
    </row>
    <row r="12" spans="1:15" x14ac:dyDescent="0.3">
      <c r="A12" s="7"/>
      <c r="B12" s="7"/>
      <c r="C12" s="7"/>
      <c r="D12" s="15"/>
      <c r="E12" s="6">
        <f t="shared" si="0"/>
        <v>0</v>
      </c>
      <c r="F12" s="10"/>
      <c r="G12" s="6">
        <f t="shared" si="1"/>
        <v>0</v>
      </c>
      <c r="H12" s="9"/>
      <c r="I12" s="34"/>
      <c r="J12" s="6">
        <f t="shared" si="2"/>
        <v>0</v>
      </c>
      <c r="K12" s="6">
        <f t="shared" si="3"/>
        <v>0</v>
      </c>
      <c r="L12" s="7"/>
      <c r="M12" s="7"/>
      <c r="N12" s="5"/>
      <c r="O12" s="8"/>
    </row>
    <row r="13" spans="1:15" x14ac:dyDescent="0.3">
      <c r="A13" s="7"/>
      <c r="B13" s="7"/>
      <c r="C13" s="7"/>
      <c r="D13" s="15"/>
      <c r="E13" s="6">
        <f t="shared" ref="E13:E17" si="4">F13+G13</f>
        <v>0</v>
      </c>
      <c r="F13" s="10"/>
      <c r="G13" s="6">
        <f t="shared" ref="G13:G17" si="5">F13*18%</f>
        <v>0</v>
      </c>
      <c r="H13" s="9"/>
      <c r="I13" s="34"/>
      <c r="J13" s="6">
        <f t="shared" ref="J13:J17" si="6">F13*2%</f>
        <v>0</v>
      </c>
      <c r="K13" s="6">
        <f t="shared" ref="K13:K17" si="7">E13-J13</f>
        <v>0</v>
      </c>
      <c r="L13" s="7"/>
      <c r="M13" s="7"/>
      <c r="N13" s="5"/>
      <c r="O13" s="8"/>
    </row>
    <row r="14" spans="1:15" x14ac:dyDescent="0.3">
      <c r="A14" s="7"/>
      <c r="B14" s="7"/>
      <c r="C14" s="7"/>
      <c r="D14" s="15"/>
      <c r="E14" s="6">
        <f t="shared" si="4"/>
        <v>0</v>
      </c>
      <c r="F14" s="10"/>
      <c r="G14" s="6">
        <f t="shared" si="5"/>
        <v>0</v>
      </c>
      <c r="H14" s="9"/>
      <c r="I14" s="34"/>
      <c r="J14" s="6">
        <f t="shared" si="6"/>
        <v>0</v>
      </c>
      <c r="K14" s="6">
        <f t="shared" si="7"/>
        <v>0</v>
      </c>
      <c r="L14" s="7"/>
      <c r="M14" s="7"/>
      <c r="N14" s="5"/>
      <c r="O14" s="8"/>
    </row>
    <row r="15" spans="1:15" x14ac:dyDescent="0.3">
      <c r="A15" s="7"/>
      <c r="B15" s="7"/>
      <c r="C15" s="7"/>
      <c r="D15" s="15"/>
      <c r="E15" s="6">
        <f t="shared" si="4"/>
        <v>0</v>
      </c>
      <c r="F15" s="10"/>
      <c r="G15" s="6">
        <f t="shared" si="5"/>
        <v>0</v>
      </c>
      <c r="H15" s="9"/>
      <c r="I15" s="34"/>
      <c r="J15" s="6">
        <f t="shared" si="6"/>
        <v>0</v>
      </c>
      <c r="K15" s="6">
        <f t="shared" si="7"/>
        <v>0</v>
      </c>
      <c r="L15" s="7"/>
      <c r="M15" s="7"/>
      <c r="N15" s="5"/>
      <c r="O15" s="8"/>
    </row>
    <row r="16" spans="1:15" x14ac:dyDescent="0.3">
      <c r="A16" s="7"/>
      <c r="B16" s="7"/>
      <c r="C16" s="7"/>
      <c r="D16" s="15"/>
      <c r="E16" s="6">
        <f t="shared" si="4"/>
        <v>0</v>
      </c>
      <c r="F16" s="10"/>
      <c r="G16" s="6">
        <f t="shared" si="5"/>
        <v>0</v>
      </c>
      <c r="H16" s="9"/>
      <c r="I16" s="34"/>
      <c r="J16" s="6">
        <f t="shared" si="6"/>
        <v>0</v>
      </c>
      <c r="K16" s="6">
        <f t="shared" si="7"/>
        <v>0</v>
      </c>
      <c r="L16" s="7"/>
      <c r="M16" s="7"/>
      <c r="N16" s="5"/>
      <c r="O16" s="8"/>
    </row>
    <row r="17" spans="1:15" x14ac:dyDescent="0.3">
      <c r="A17" s="7"/>
      <c r="B17" s="7"/>
      <c r="C17" s="7"/>
      <c r="D17" s="15"/>
      <c r="E17" s="6">
        <f t="shared" si="4"/>
        <v>0</v>
      </c>
      <c r="F17" s="10"/>
      <c r="G17" s="6">
        <f t="shared" si="5"/>
        <v>0</v>
      </c>
      <c r="H17" s="9"/>
      <c r="I17" s="34"/>
      <c r="J17" s="6">
        <f t="shared" si="6"/>
        <v>0</v>
      </c>
      <c r="K17" s="6">
        <f t="shared" si="7"/>
        <v>0</v>
      </c>
      <c r="L17" s="7"/>
      <c r="M17" s="7"/>
      <c r="N17" s="7"/>
      <c r="O17" s="22"/>
    </row>
    <row r="18" spans="1:15" x14ac:dyDescent="0.3">
      <c r="A18" s="7"/>
      <c r="B18" s="7"/>
      <c r="C18" s="7"/>
      <c r="D18" s="15"/>
      <c r="E18" s="41">
        <f t="shared" ref="E18:E21" si="8">F18+G18</f>
        <v>0</v>
      </c>
      <c r="F18" s="14"/>
      <c r="G18" s="41">
        <f t="shared" ref="G18:G21" si="9">F18*18%</f>
        <v>0</v>
      </c>
      <c r="H18" s="7"/>
      <c r="I18" s="15"/>
      <c r="J18" s="41">
        <f t="shared" ref="J18:J21" si="10">F18*2%</f>
        <v>0</v>
      </c>
      <c r="K18" s="41">
        <f t="shared" ref="K18:K21" si="11">E18-J18</f>
        <v>0</v>
      </c>
      <c r="L18" s="7"/>
      <c r="M18" s="7"/>
      <c r="N18" s="7"/>
      <c r="O18" s="22"/>
    </row>
    <row r="19" spans="1:15" x14ac:dyDescent="0.3">
      <c r="A19" s="7"/>
      <c r="B19" s="7"/>
      <c r="C19" s="7"/>
      <c r="D19" s="15"/>
      <c r="E19" s="41">
        <f t="shared" ref="E19:E20" si="12">F19+G19</f>
        <v>0</v>
      </c>
      <c r="F19" s="14"/>
      <c r="G19" s="41">
        <f t="shared" ref="G19:G20" si="13">F19*18%</f>
        <v>0</v>
      </c>
      <c r="H19" s="7"/>
      <c r="I19" s="15"/>
      <c r="J19" s="41">
        <f t="shared" ref="J19:J20" si="14">F19*2%</f>
        <v>0</v>
      </c>
      <c r="K19" s="41">
        <f t="shared" ref="K19:K20" si="15">E19-J19</f>
        <v>0</v>
      </c>
      <c r="L19" s="7"/>
      <c r="M19" s="7"/>
      <c r="N19" s="7"/>
      <c r="O19" s="22"/>
    </row>
    <row r="20" spans="1:15" x14ac:dyDescent="0.3">
      <c r="A20" s="7"/>
      <c r="B20" s="7"/>
      <c r="C20" s="7"/>
      <c r="D20" s="15"/>
      <c r="E20" s="41">
        <f t="shared" si="12"/>
        <v>0</v>
      </c>
      <c r="F20" s="14"/>
      <c r="G20" s="41">
        <f t="shared" si="13"/>
        <v>0</v>
      </c>
      <c r="H20" s="7"/>
      <c r="I20" s="15"/>
      <c r="J20" s="41">
        <f t="shared" si="14"/>
        <v>0</v>
      </c>
      <c r="K20" s="41">
        <f t="shared" si="15"/>
        <v>0</v>
      </c>
      <c r="L20" s="7"/>
      <c r="M20" s="7"/>
      <c r="N20" s="7"/>
      <c r="O20" s="22"/>
    </row>
    <row r="21" spans="1:15" x14ac:dyDescent="0.3">
      <c r="A21" s="7"/>
      <c r="B21" s="7"/>
      <c r="C21" s="7"/>
      <c r="D21" s="15"/>
      <c r="E21" s="41">
        <f t="shared" si="8"/>
        <v>0</v>
      </c>
      <c r="F21" s="14"/>
      <c r="G21" s="41">
        <f t="shared" si="9"/>
        <v>0</v>
      </c>
      <c r="H21" s="7"/>
      <c r="I21" s="15"/>
      <c r="J21" s="41">
        <f t="shared" si="10"/>
        <v>0</v>
      </c>
      <c r="K21" s="41">
        <f t="shared" si="11"/>
        <v>0</v>
      </c>
      <c r="L21" s="7"/>
      <c r="M21" s="7"/>
      <c r="N21" s="7"/>
      <c r="O21" s="22"/>
    </row>
    <row r="22" spans="1:15" x14ac:dyDescent="0.3">
      <c r="A22" s="7"/>
      <c r="B22" s="7"/>
      <c r="C22" s="7"/>
      <c r="D22" s="15"/>
      <c r="E22" s="41">
        <f t="shared" si="0"/>
        <v>0</v>
      </c>
      <c r="F22" s="14"/>
      <c r="G22" s="41">
        <f t="shared" si="1"/>
        <v>0</v>
      </c>
      <c r="H22" s="7"/>
      <c r="I22" s="15"/>
      <c r="J22" s="41">
        <f t="shared" si="2"/>
        <v>0</v>
      </c>
      <c r="K22" s="41">
        <f t="shared" si="3"/>
        <v>0</v>
      </c>
      <c r="L22" s="7"/>
      <c r="M22" s="7"/>
      <c r="N22" s="7"/>
      <c r="O22" s="21"/>
    </row>
    <row r="24" spans="1:15" ht="23.5" x14ac:dyDescent="0.55000000000000004">
      <c r="D24" s="23" t="s">
        <v>22</v>
      </c>
      <c r="E24" s="14">
        <f>SUM(E1:E22)</f>
        <v>0</v>
      </c>
      <c r="F24" s="14">
        <f>SUM(F1:F22)</f>
        <v>0</v>
      </c>
      <c r="G24" s="14">
        <f>SUM(G1:G22)</f>
        <v>0</v>
      </c>
      <c r="H24" s="20"/>
      <c r="I24" s="19"/>
      <c r="J24" s="15">
        <f>SUM(J1:J22)</f>
        <v>0</v>
      </c>
      <c r="K24" s="14">
        <f>SUM(K1:K22)</f>
        <v>0</v>
      </c>
      <c r="L24" s="14">
        <f>SUM(L1:L22)</f>
        <v>0</v>
      </c>
    </row>
    <row r="25" spans="1:15" ht="18.5" x14ac:dyDescent="0.45">
      <c r="D25" s="24" t="s">
        <v>23</v>
      </c>
      <c r="O25" s="49"/>
    </row>
    <row r="26" spans="1:15" ht="18.5" x14ac:dyDescent="0.45">
      <c r="D26" s="77" t="s">
        <v>35</v>
      </c>
      <c r="O26" s="49"/>
    </row>
    <row r="28" spans="1:15" x14ac:dyDescent="0.3">
      <c r="L28" s="20"/>
    </row>
    <row r="29" spans="1:15" x14ac:dyDescent="0.3">
      <c r="M29" s="19">
        <v>762165</v>
      </c>
    </row>
    <row r="30" spans="1:15" x14ac:dyDescent="0.3">
      <c r="L30" s="20"/>
    </row>
    <row r="32" spans="1:15" x14ac:dyDescent="0.3">
      <c r="H32" s="20"/>
    </row>
  </sheetData>
  <hyperlinks>
    <hyperlink ref="D24" location="HOME!A1" display="HOME" xr:uid="{00000000-0004-0000-0C00-000000000000}"/>
    <hyperlink ref="D25" location="MONTHWISE!A1" display="Monthwise" xr:uid="{00000000-0004-0000-0C00-000001000000}"/>
    <hyperlink ref="D26" location="'GST-Monthwise'!A1" display="GST - Monthwise" xr:uid="{00000000-0004-0000-0C00-000002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DB297-60F2-4B4F-A8AE-539DA2B77E08}">
  <dimension ref="A1:R70"/>
  <sheetViews>
    <sheetView workbookViewId="0"/>
  </sheetViews>
  <sheetFormatPr defaultColWidth="9.1796875" defaultRowHeight="13" x14ac:dyDescent="0.3"/>
  <cols>
    <col min="1" max="1" width="12.81640625" style="26" bestFit="1" customWidth="1"/>
    <col min="2" max="2" width="14.453125" style="26" bestFit="1" customWidth="1"/>
    <col min="3" max="3" width="23.1796875" style="26" bestFit="1" customWidth="1"/>
    <col min="4" max="4" width="5.54296875" style="26" bestFit="1" customWidth="1"/>
    <col min="5" max="5" width="25.81640625" style="26" bestFit="1" customWidth="1"/>
    <col min="6" max="6" width="10.453125" style="26" bestFit="1" customWidth="1"/>
    <col min="7" max="7" width="9.26953125" style="32" bestFit="1" customWidth="1"/>
    <col min="8" max="8" width="8.7265625" style="32" bestFit="1" customWidth="1"/>
    <col min="9" max="9" width="10.7265625" style="26" bestFit="1" customWidth="1"/>
    <col min="10" max="10" width="7.453125" style="26" bestFit="1" customWidth="1"/>
    <col min="11" max="11" width="7" style="32" bestFit="1" customWidth="1"/>
    <col min="12" max="12" width="12.1796875" style="32" bestFit="1" customWidth="1"/>
    <col min="13" max="13" width="13.54296875" style="26" bestFit="1" customWidth="1"/>
    <col min="14" max="14" width="14.81640625" style="26" bestFit="1" customWidth="1"/>
    <col min="15" max="15" width="6.1796875" style="26" bestFit="1" customWidth="1"/>
    <col min="16" max="16" width="8.54296875" style="26" bestFit="1" customWidth="1"/>
    <col min="17" max="16384" width="9.1796875" style="26"/>
  </cols>
  <sheetData>
    <row r="1" spans="1:18" ht="23.5" x14ac:dyDescent="0.55000000000000004">
      <c r="A1" s="27" t="s">
        <v>22</v>
      </c>
      <c r="B1" s="24" t="s">
        <v>23</v>
      </c>
      <c r="C1" s="73" t="s">
        <v>35</v>
      </c>
      <c r="D1" s="28"/>
      <c r="E1" s="28"/>
      <c r="F1" s="29">
        <f>SUM(F2:F113)</f>
        <v>0</v>
      </c>
      <c r="G1" s="29">
        <f>SUM(G2:G113)</f>
        <v>0</v>
      </c>
      <c r="H1" s="29">
        <f>SUM(H2:H113)</f>
        <v>0</v>
      </c>
      <c r="I1" s="28"/>
      <c r="J1" s="28"/>
      <c r="K1" s="29">
        <f>SUM(K2:K113)</f>
        <v>0</v>
      </c>
      <c r="L1" s="29">
        <f>SUM(L2:L113)</f>
        <v>0</v>
      </c>
      <c r="M1" s="29">
        <f>SUM(M2:M113)</f>
        <v>0</v>
      </c>
      <c r="N1" s="29"/>
      <c r="O1" s="30"/>
      <c r="P1" s="31"/>
    </row>
    <row r="2" spans="1:18" s="1" customFormat="1" x14ac:dyDescent="0.3">
      <c r="A2" s="74" t="s">
        <v>7</v>
      </c>
      <c r="B2" s="74" t="s">
        <v>8</v>
      </c>
      <c r="C2" s="74" t="s">
        <v>9</v>
      </c>
      <c r="D2" s="74" t="s">
        <v>10</v>
      </c>
      <c r="E2" s="74" t="s">
        <v>11</v>
      </c>
      <c r="F2" s="75" t="s">
        <v>12</v>
      </c>
      <c r="G2" s="75" t="s">
        <v>13</v>
      </c>
      <c r="H2" s="75" t="s">
        <v>29</v>
      </c>
      <c r="I2" s="74" t="s">
        <v>15</v>
      </c>
      <c r="J2" s="74" t="s">
        <v>16</v>
      </c>
      <c r="K2" s="75" t="s">
        <v>17</v>
      </c>
      <c r="L2" s="75" t="s">
        <v>4</v>
      </c>
      <c r="M2" s="75" t="s">
        <v>18</v>
      </c>
      <c r="N2" s="75" t="s">
        <v>19</v>
      </c>
      <c r="O2" s="75" t="s">
        <v>20</v>
      </c>
      <c r="P2" s="76" t="s">
        <v>21</v>
      </c>
    </row>
    <row r="3" spans="1:18" s="1" customFormat="1" x14ac:dyDescent="0.3">
      <c r="A3" s="36"/>
      <c r="B3" s="7"/>
      <c r="C3" s="7"/>
      <c r="D3" s="7"/>
      <c r="E3" s="7"/>
      <c r="F3" s="72">
        <f t="shared" ref="F3:F66" si="0">SUM(G3:H3)</f>
        <v>0</v>
      </c>
      <c r="G3" s="72"/>
      <c r="H3" s="72">
        <f>G3*18%</f>
        <v>0</v>
      </c>
      <c r="I3" s="70">
        <v>43738</v>
      </c>
      <c r="J3" s="70">
        <f>I3+60</f>
        <v>43798</v>
      </c>
      <c r="K3" s="72">
        <f t="shared" ref="K3:K66" si="1">G3*2%</f>
        <v>0</v>
      </c>
      <c r="L3" s="72">
        <f t="shared" ref="L3:L66" si="2">F3-K3</f>
        <v>0</v>
      </c>
      <c r="M3" s="14"/>
      <c r="N3" s="14"/>
      <c r="O3" s="5"/>
      <c r="P3" s="8"/>
    </row>
    <row r="4" spans="1:18" s="1" customFormat="1" x14ac:dyDescent="0.3">
      <c r="A4" s="36"/>
      <c r="B4" s="7"/>
      <c r="C4" s="7"/>
      <c r="D4" s="7"/>
      <c r="E4" s="7"/>
      <c r="F4" s="14">
        <f t="shared" si="0"/>
        <v>0</v>
      </c>
      <c r="G4" s="14"/>
      <c r="H4" s="72">
        <f t="shared" ref="H4:H67" si="3">G4*18%</f>
        <v>0</v>
      </c>
      <c r="I4" s="70">
        <v>43769</v>
      </c>
      <c r="J4" s="70">
        <f t="shared" ref="J4:J67" si="4">I4+60</f>
        <v>43829</v>
      </c>
      <c r="K4" s="14">
        <f t="shared" si="1"/>
        <v>0</v>
      </c>
      <c r="L4" s="14">
        <f t="shared" si="2"/>
        <v>0</v>
      </c>
      <c r="M4" s="14"/>
      <c r="N4" s="14"/>
      <c r="O4" s="5"/>
      <c r="P4" s="8"/>
    </row>
    <row r="5" spans="1:18" s="1" customFormat="1" x14ac:dyDescent="0.3">
      <c r="A5" s="36"/>
      <c r="B5" s="7"/>
      <c r="C5" s="7"/>
      <c r="D5" s="7"/>
      <c r="E5" s="7"/>
      <c r="F5" s="14">
        <f t="shared" si="0"/>
        <v>0</v>
      </c>
      <c r="G5" s="14"/>
      <c r="H5" s="72">
        <f t="shared" si="3"/>
        <v>0</v>
      </c>
      <c r="I5" s="70">
        <v>42947</v>
      </c>
      <c r="J5" s="70">
        <f t="shared" si="4"/>
        <v>43007</v>
      </c>
      <c r="K5" s="14">
        <f t="shared" si="1"/>
        <v>0</v>
      </c>
      <c r="L5" s="14">
        <f t="shared" si="2"/>
        <v>0</v>
      </c>
      <c r="M5" s="14"/>
      <c r="N5" s="14"/>
      <c r="O5" s="5"/>
      <c r="P5" s="8"/>
    </row>
    <row r="6" spans="1:18" s="1" customFormat="1" x14ac:dyDescent="0.3">
      <c r="A6" s="36"/>
      <c r="B6" s="7"/>
      <c r="C6" s="7"/>
      <c r="D6" s="7"/>
      <c r="E6" s="7"/>
      <c r="F6" s="14">
        <f t="shared" si="0"/>
        <v>0</v>
      </c>
      <c r="G6" s="14"/>
      <c r="H6" s="72">
        <f t="shared" si="3"/>
        <v>0</v>
      </c>
      <c r="I6" s="70">
        <v>42947</v>
      </c>
      <c r="J6" s="70">
        <f t="shared" si="4"/>
        <v>43007</v>
      </c>
      <c r="K6" s="14">
        <f t="shared" si="1"/>
        <v>0</v>
      </c>
      <c r="L6" s="14">
        <f t="shared" si="2"/>
        <v>0</v>
      </c>
      <c r="M6" s="14"/>
      <c r="N6" s="14"/>
      <c r="O6" s="5"/>
      <c r="P6" s="8"/>
    </row>
    <row r="7" spans="1:18" s="1" customFormat="1" x14ac:dyDescent="0.3">
      <c r="A7" s="36"/>
      <c r="B7" s="71"/>
      <c r="C7" s="7"/>
      <c r="D7" s="7"/>
      <c r="E7" s="7"/>
      <c r="F7" s="14">
        <f t="shared" si="0"/>
        <v>0</v>
      </c>
      <c r="G7" s="14"/>
      <c r="H7" s="72">
        <f t="shared" si="3"/>
        <v>0</v>
      </c>
      <c r="I7" s="70">
        <v>42947</v>
      </c>
      <c r="J7" s="70">
        <f t="shared" si="4"/>
        <v>43007</v>
      </c>
      <c r="K7" s="14">
        <f t="shared" si="1"/>
        <v>0</v>
      </c>
      <c r="L7" s="14">
        <f t="shared" si="2"/>
        <v>0</v>
      </c>
      <c r="M7" s="14"/>
      <c r="N7" s="14"/>
      <c r="O7" s="5"/>
      <c r="P7" s="8"/>
    </row>
    <row r="8" spans="1:18" s="1" customFormat="1" x14ac:dyDescent="0.3">
      <c r="A8" s="36"/>
      <c r="B8" s="71"/>
      <c r="C8" s="71"/>
      <c r="D8" s="7"/>
      <c r="E8" s="7"/>
      <c r="F8" s="14">
        <f t="shared" si="0"/>
        <v>0</v>
      </c>
      <c r="G8" s="14"/>
      <c r="H8" s="72">
        <f t="shared" si="3"/>
        <v>0</v>
      </c>
      <c r="I8" s="70">
        <v>42947</v>
      </c>
      <c r="J8" s="70">
        <f t="shared" si="4"/>
        <v>43007</v>
      </c>
      <c r="K8" s="14">
        <f t="shared" si="1"/>
        <v>0</v>
      </c>
      <c r="L8" s="14">
        <f t="shared" si="2"/>
        <v>0</v>
      </c>
      <c r="M8" s="14"/>
      <c r="N8" s="14"/>
      <c r="O8" s="5"/>
      <c r="P8" s="8"/>
    </row>
    <row r="9" spans="1:18" s="1" customFormat="1" x14ac:dyDescent="0.3">
      <c r="A9" s="36"/>
      <c r="B9" s="71"/>
      <c r="C9" s="115"/>
      <c r="D9" s="7"/>
      <c r="E9" s="7"/>
      <c r="F9" s="14">
        <f t="shared" si="0"/>
        <v>0</v>
      </c>
      <c r="G9" s="14"/>
      <c r="H9" s="72">
        <f t="shared" si="3"/>
        <v>0</v>
      </c>
      <c r="I9" s="70">
        <v>42947</v>
      </c>
      <c r="J9" s="70">
        <f t="shared" si="4"/>
        <v>43007</v>
      </c>
      <c r="K9" s="14">
        <f t="shared" si="1"/>
        <v>0</v>
      </c>
      <c r="L9" s="14">
        <f t="shared" si="2"/>
        <v>0</v>
      </c>
      <c r="M9" s="14"/>
      <c r="N9" s="14"/>
      <c r="O9" s="5"/>
      <c r="P9" s="8"/>
    </row>
    <row r="10" spans="1:18" s="1" customFormat="1" x14ac:dyDescent="0.3">
      <c r="A10" s="36"/>
      <c r="B10" s="7"/>
      <c r="C10" s="7"/>
      <c r="D10" s="7"/>
      <c r="E10" s="7"/>
      <c r="F10" s="14">
        <f t="shared" si="0"/>
        <v>0</v>
      </c>
      <c r="G10" s="14"/>
      <c r="H10" s="72">
        <f t="shared" si="3"/>
        <v>0</v>
      </c>
      <c r="I10" s="70">
        <v>42947</v>
      </c>
      <c r="J10" s="70">
        <f t="shared" si="4"/>
        <v>43007</v>
      </c>
      <c r="K10" s="14">
        <f t="shared" si="1"/>
        <v>0</v>
      </c>
      <c r="L10" s="14">
        <f t="shared" si="2"/>
        <v>0</v>
      </c>
      <c r="M10" s="14"/>
      <c r="N10" s="14"/>
      <c r="O10" s="22"/>
      <c r="P10" s="22"/>
    </row>
    <row r="11" spans="1:18" s="1" customFormat="1" x14ac:dyDescent="0.3">
      <c r="A11" s="36"/>
      <c r="B11" s="7"/>
      <c r="C11" s="7"/>
      <c r="D11" s="7"/>
      <c r="E11" s="7"/>
      <c r="F11" s="14">
        <f t="shared" si="0"/>
        <v>0</v>
      </c>
      <c r="G11" s="14"/>
      <c r="H11" s="72">
        <f t="shared" si="3"/>
        <v>0</v>
      </c>
      <c r="I11" s="36">
        <v>42978</v>
      </c>
      <c r="J11" s="70">
        <f t="shared" si="4"/>
        <v>43038</v>
      </c>
      <c r="K11" s="14">
        <f t="shared" si="1"/>
        <v>0</v>
      </c>
      <c r="L11" s="14">
        <f t="shared" si="2"/>
        <v>0</v>
      </c>
      <c r="M11" s="14"/>
      <c r="N11" s="14"/>
      <c r="O11" s="22"/>
      <c r="P11" s="22"/>
    </row>
    <row r="12" spans="1:18" s="1" customFormat="1" x14ac:dyDescent="0.3">
      <c r="A12" s="7"/>
      <c r="B12" s="7"/>
      <c r="C12" s="7"/>
      <c r="D12" s="7"/>
      <c r="E12" s="7"/>
      <c r="F12" s="14">
        <f t="shared" si="0"/>
        <v>0</v>
      </c>
      <c r="G12" s="14"/>
      <c r="H12" s="72">
        <f t="shared" si="3"/>
        <v>0</v>
      </c>
      <c r="I12" s="36">
        <v>42978</v>
      </c>
      <c r="J12" s="70">
        <f t="shared" si="4"/>
        <v>43038</v>
      </c>
      <c r="K12" s="14">
        <f t="shared" si="1"/>
        <v>0</v>
      </c>
      <c r="L12" s="14">
        <f t="shared" si="2"/>
        <v>0</v>
      </c>
      <c r="M12" s="14"/>
      <c r="N12" s="14"/>
      <c r="O12" s="22"/>
      <c r="P12" s="22"/>
    </row>
    <row r="13" spans="1:18" s="1" customFormat="1" x14ac:dyDescent="0.3">
      <c r="A13" s="7"/>
      <c r="B13" s="7"/>
      <c r="C13" s="7"/>
      <c r="D13" s="7"/>
      <c r="E13" s="7"/>
      <c r="F13" s="14">
        <f t="shared" si="0"/>
        <v>0</v>
      </c>
      <c r="G13" s="14"/>
      <c r="H13" s="72">
        <f t="shared" si="3"/>
        <v>0</v>
      </c>
      <c r="I13" s="36">
        <v>42978</v>
      </c>
      <c r="J13" s="70">
        <f t="shared" si="4"/>
        <v>43038</v>
      </c>
      <c r="K13" s="14">
        <f t="shared" si="1"/>
        <v>0</v>
      </c>
      <c r="L13" s="14">
        <f t="shared" si="2"/>
        <v>0</v>
      </c>
      <c r="M13" s="14"/>
      <c r="N13" s="14"/>
      <c r="O13" s="22"/>
      <c r="P13" s="22"/>
    </row>
    <row r="14" spans="1:18" s="1" customFormat="1" x14ac:dyDescent="0.3">
      <c r="A14" s="7"/>
      <c r="B14" s="7"/>
      <c r="C14" s="7"/>
      <c r="D14" s="7"/>
      <c r="E14" s="7"/>
      <c r="F14" s="14">
        <f t="shared" si="0"/>
        <v>0</v>
      </c>
      <c r="G14" s="14"/>
      <c r="H14" s="72">
        <f t="shared" si="3"/>
        <v>0</v>
      </c>
      <c r="I14" s="36">
        <v>42990</v>
      </c>
      <c r="J14" s="70">
        <f t="shared" si="4"/>
        <v>43050</v>
      </c>
      <c r="K14" s="14">
        <f t="shared" si="1"/>
        <v>0</v>
      </c>
      <c r="L14" s="14">
        <f t="shared" si="2"/>
        <v>0</v>
      </c>
      <c r="M14" s="14"/>
      <c r="N14" s="14"/>
      <c r="O14" s="22"/>
      <c r="P14" s="7"/>
    </row>
    <row r="15" spans="1:18" s="1" customFormat="1" x14ac:dyDescent="0.3">
      <c r="A15" s="7"/>
      <c r="B15" s="7"/>
      <c r="C15" s="7"/>
      <c r="D15" s="7"/>
      <c r="E15" s="7"/>
      <c r="F15" s="14">
        <f t="shared" si="0"/>
        <v>0</v>
      </c>
      <c r="G15" s="14"/>
      <c r="H15" s="72">
        <f t="shared" si="3"/>
        <v>0</v>
      </c>
      <c r="I15" s="36">
        <v>43000</v>
      </c>
      <c r="J15" s="70">
        <f t="shared" si="4"/>
        <v>43060</v>
      </c>
      <c r="K15" s="14">
        <f t="shared" si="1"/>
        <v>0</v>
      </c>
      <c r="L15" s="14">
        <f t="shared" si="2"/>
        <v>0</v>
      </c>
      <c r="M15" s="14"/>
      <c r="N15" s="14"/>
      <c r="O15" s="22"/>
      <c r="P15" s="7"/>
      <c r="R15" s="13"/>
    </row>
    <row r="16" spans="1:18" s="1" customFormat="1" x14ac:dyDescent="0.3">
      <c r="A16" s="7"/>
      <c r="B16" s="7"/>
      <c r="C16" s="7"/>
      <c r="D16" s="7"/>
      <c r="E16" s="7"/>
      <c r="F16" s="14">
        <f t="shared" si="0"/>
        <v>0</v>
      </c>
      <c r="G16" s="14"/>
      <c r="H16" s="72">
        <f t="shared" si="3"/>
        <v>0</v>
      </c>
      <c r="I16" s="36">
        <v>43008</v>
      </c>
      <c r="J16" s="70">
        <f t="shared" si="4"/>
        <v>43068</v>
      </c>
      <c r="K16" s="14">
        <f t="shared" si="1"/>
        <v>0</v>
      </c>
      <c r="L16" s="14">
        <f t="shared" si="2"/>
        <v>0</v>
      </c>
      <c r="M16" s="14"/>
      <c r="N16" s="14"/>
      <c r="O16" s="22"/>
      <c r="P16" s="7"/>
    </row>
    <row r="17" spans="1:16" s="1" customFormat="1" x14ac:dyDescent="0.3">
      <c r="A17" s="7"/>
      <c r="B17" s="71"/>
      <c r="C17" s="7"/>
      <c r="D17" s="7"/>
      <c r="E17" s="7"/>
      <c r="F17" s="14">
        <f t="shared" si="0"/>
        <v>0</v>
      </c>
      <c r="G17" s="14"/>
      <c r="H17" s="72">
        <f t="shared" si="3"/>
        <v>0</v>
      </c>
      <c r="I17" s="36">
        <v>43008</v>
      </c>
      <c r="J17" s="70">
        <f t="shared" si="4"/>
        <v>43068</v>
      </c>
      <c r="K17" s="14">
        <f t="shared" si="1"/>
        <v>0</v>
      </c>
      <c r="L17" s="14">
        <f t="shared" si="2"/>
        <v>0</v>
      </c>
      <c r="M17" s="14"/>
      <c r="N17" s="14"/>
      <c r="O17" s="22"/>
      <c r="P17" s="7"/>
    </row>
    <row r="18" spans="1:16" s="1" customFormat="1" x14ac:dyDescent="0.3">
      <c r="A18" s="7"/>
      <c r="B18" s="71"/>
      <c r="C18" s="71"/>
      <c r="D18" s="71"/>
      <c r="E18" s="7"/>
      <c r="F18" s="14">
        <f t="shared" si="0"/>
        <v>0</v>
      </c>
      <c r="G18" s="14"/>
      <c r="H18" s="72">
        <f t="shared" si="3"/>
        <v>0</v>
      </c>
      <c r="I18" s="36">
        <v>43008</v>
      </c>
      <c r="J18" s="70">
        <f t="shared" si="4"/>
        <v>43068</v>
      </c>
      <c r="K18" s="14">
        <f t="shared" si="1"/>
        <v>0</v>
      </c>
      <c r="L18" s="14">
        <f t="shared" si="2"/>
        <v>0</v>
      </c>
      <c r="M18" s="72"/>
      <c r="N18" s="72"/>
      <c r="O18" s="22"/>
      <c r="P18" s="7"/>
    </row>
    <row r="19" spans="1:16" s="1" customFormat="1" x14ac:dyDescent="0.3">
      <c r="A19" s="7"/>
      <c r="B19" s="71"/>
      <c r="C19" s="71"/>
      <c r="D19" s="71"/>
      <c r="E19" s="7"/>
      <c r="F19" s="14">
        <f t="shared" si="0"/>
        <v>0</v>
      </c>
      <c r="G19" s="14"/>
      <c r="H19" s="72">
        <f t="shared" si="3"/>
        <v>0</v>
      </c>
      <c r="I19" s="36">
        <v>43437</v>
      </c>
      <c r="J19" s="70">
        <f t="shared" si="4"/>
        <v>43497</v>
      </c>
      <c r="K19" s="14">
        <f t="shared" si="1"/>
        <v>0</v>
      </c>
      <c r="L19" s="14">
        <f t="shared" si="2"/>
        <v>0</v>
      </c>
      <c r="M19" s="14"/>
      <c r="N19" s="14"/>
      <c r="O19" s="7"/>
      <c r="P19" s="7"/>
    </row>
    <row r="20" spans="1:16" s="1" customFormat="1" x14ac:dyDescent="0.3">
      <c r="A20" s="9"/>
      <c r="B20" s="65"/>
      <c r="C20" s="65"/>
      <c r="D20" s="65"/>
      <c r="E20" s="7"/>
      <c r="F20" s="10">
        <f t="shared" si="0"/>
        <v>0</v>
      </c>
      <c r="G20" s="65"/>
      <c r="H20" s="72">
        <f t="shared" si="3"/>
        <v>0</v>
      </c>
      <c r="I20" s="53">
        <v>43444</v>
      </c>
      <c r="J20" s="70">
        <f t="shared" si="4"/>
        <v>43504</v>
      </c>
      <c r="K20" s="10">
        <f t="shared" si="1"/>
        <v>0</v>
      </c>
      <c r="L20" s="10">
        <f t="shared" si="2"/>
        <v>0</v>
      </c>
      <c r="M20" s="14"/>
      <c r="N20" s="14"/>
      <c r="O20" s="7"/>
      <c r="P20" s="7"/>
    </row>
    <row r="21" spans="1:16" s="1" customFormat="1" x14ac:dyDescent="0.3">
      <c r="A21" s="9"/>
      <c r="B21" s="65"/>
      <c r="C21" s="9"/>
      <c r="D21" s="9"/>
      <c r="E21" s="7"/>
      <c r="F21" s="10">
        <f t="shared" si="0"/>
        <v>0</v>
      </c>
      <c r="G21" s="10"/>
      <c r="H21" s="72">
        <f t="shared" si="3"/>
        <v>0</v>
      </c>
      <c r="I21" s="53">
        <v>43465</v>
      </c>
      <c r="J21" s="70">
        <f t="shared" si="4"/>
        <v>43525</v>
      </c>
      <c r="K21" s="10">
        <f t="shared" si="1"/>
        <v>0</v>
      </c>
      <c r="L21" s="10">
        <f t="shared" si="2"/>
        <v>0</v>
      </c>
      <c r="M21" s="10"/>
      <c r="N21" s="10"/>
      <c r="O21" s="9"/>
      <c r="P21" s="11"/>
    </row>
    <row r="22" spans="1:16" s="1" customFormat="1" x14ac:dyDescent="0.3">
      <c r="A22" s="9"/>
      <c r="B22" s="65"/>
      <c r="C22" s="9"/>
      <c r="D22" s="9"/>
      <c r="E22" s="7"/>
      <c r="F22" s="10">
        <f t="shared" si="0"/>
        <v>0</v>
      </c>
      <c r="G22" s="10"/>
      <c r="H22" s="72">
        <f t="shared" si="3"/>
        <v>0</v>
      </c>
      <c r="I22" s="53">
        <v>43131</v>
      </c>
      <c r="J22" s="70">
        <f t="shared" si="4"/>
        <v>43191</v>
      </c>
      <c r="K22" s="10">
        <f t="shared" si="1"/>
        <v>0</v>
      </c>
      <c r="L22" s="10">
        <f t="shared" si="2"/>
        <v>0</v>
      </c>
      <c r="M22" s="10"/>
      <c r="N22" s="10"/>
      <c r="O22" s="9"/>
      <c r="P22" s="11"/>
    </row>
    <row r="23" spans="1:16" s="1" customFormat="1" x14ac:dyDescent="0.3">
      <c r="A23" s="9"/>
      <c r="B23" s="65"/>
      <c r="C23" s="9"/>
      <c r="D23" s="9"/>
      <c r="E23" s="7"/>
      <c r="F23" s="10">
        <f t="shared" si="0"/>
        <v>0</v>
      </c>
      <c r="G23" s="10"/>
      <c r="H23" s="72">
        <f t="shared" si="3"/>
        <v>0</v>
      </c>
      <c r="I23" s="53">
        <v>43160</v>
      </c>
      <c r="J23" s="70">
        <f t="shared" si="4"/>
        <v>43220</v>
      </c>
      <c r="K23" s="10">
        <f t="shared" si="1"/>
        <v>0</v>
      </c>
      <c r="L23" s="10">
        <f t="shared" si="2"/>
        <v>0</v>
      </c>
      <c r="M23" s="10"/>
      <c r="N23" s="10"/>
      <c r="O23" s="9"/>
      <c r="P23" s="11"/>
    </row>
    <row r="24" spans="1:16" s="1" customFormat="1" x14ac:dyDescent="0.3">
      <c r="A24" s="9"/>
      <c r="B24" s="9"/>
      <c r="C24" s="9"/>
      <c r="D24" s="9"/>
      <c r="E24" s="7"/>
      <c r="F24" s="10">
        <f t="shared" si="0"/>
        <v>0</v>
      </c>
      <c r="G24" s="10"/>
      <c r="H24" s="72">
        <f t="shared" si="3"/>
        <v>0</v>
      </c>
      <c r="I24" s="53">
        <v>43160</v>
      </c>
      <c r="J24" s="70">
        <f t="shared" si="4"/>
        <v>43220</v>
      </c>
      <c r="K24" s="10">
        <f t="shared" si="1"/>
        <v>0</v>
      </c>
      <c r="L24" s="10">
        <f t="shared" si="2"/>
        <v>0</v>
      </c>
      <c r="M24" s="10"/>
      <c r="N24" s="10"/>
      <c r="O24" s="9"/>
      <c r="P24" s="11"/>
    </row>
    <row r="25" spans="1:16" s="1" customFormat="1" x14ac:dyDescent="0.3">
      <c r="A25" s="9"/>
      <c r="B25" s="9"/>
      <c r="C25" s="9"/>
      <c r="D25" s="9"/>
      <c r="E25" s="7"/>
      <c r="F25" s="10">
        <f t="shared" si="0"/>
        <v>0</v>
      </c>
      <c r="G25" s="10"/>
      <c r="H25" s="72">
        <f t="shared" si="3"/>
        <v>0</v>
      </c>
      <c r="I25" s="53">
        <v>43169</v>
      </c>
      <c r="J25" s="70">
        <f t="shared" si="4"/>
        <v>43229</v>
      </c>
      <c r="K25" s="10">
        <f t="shared" si="1"/>
        <v>0</v>
      </c>
      <c r="L25" s="10">
        <f t="shared" si="2"/>
        <v>0</v>
      </c>
      <c r="M25" s="10"/>
      <c r="N25" s="10"/>
      <c r="O25" s="9"/>
      <c r="P25" s="11"/>
    </row>
    <row r="26" spans="1:16" s="1" customFormat="1" x14ac:dyDescent="0.3">
      <c r="A26" s="9"/>
      <c r="B26" s="9"/>
      <c r="C26" s="9"/>
      <c r="D26" s="9"/>
      <c r="E26" s="7"/>
      <c r="F26" s="10">
        <f t="shared" si="0"/>
        <v>0</v>
      </c>
      <c r="G26" s="10"/>
      <c r="H26" s="72">
        <f t="shared" si="3"/>
        <v>0</v>
      </c>
      <c r="I26" s="53"/>
      <c r="J26" s="70">
        <f t="shared" si="4"/>
        <v>60</v>
      </c>
      <c r="K26" s="10">
        <f t="shared" si="1"/>
        <v>0</v>
      </c>
      <c r="L26" s="10">
        <f t="shared" si="2"/>
        <v>0</v>
      </c>
      <c r="M26" s="10"/>
      <c r="N26" s="10"/>
      <c r="O26" s="9"/>
      <c r="P26" s="11"/>
    </row>
    <row r="27" spans="1:16" s="1" customFormat="1" x14ac:dyDescent="0.3">
      <c r="A27" s="9"/>
      <c r="B27" s="9"/>
      <c r="C27" s="9"/>
      <c r="D27" s="9"/>
      <c r="E27" s="7"/>
      <c r="F27" s="10">
        <f t="shared" si="0"/>
        <v>0</v>
      </c>
      <c r="G27" s="10"/>
      <c r="H27" s="72">
        <f t="shared" si="3"/>
        <v>0</v>
      </c>
      <c r="I27" s="53"/>
      <c r="J27" s="70">
        <f t="shared" si="4"/>
        <v>60</v>
      </c>
      <c r="K27" s="10">
        <f t="shared" si="1"/>
        <v>0</v>
      </c>
      <c r="L27" s="10">
        <f t="shared" si="2"/>
        <v>0</v>
      </c>
      <c r="M27" s="10"/>
      <c r="N27" s="10"/>
      <c r="O27" s="9"/>
      <c r="P27" s="11"/>
    </row>
    <row r="28" spans="1:16" s="1" customFormat="1" x14ac:dyDescent="0.3">
      <c r="A28" s="9"/>
      <c r="B28" s="9"/>
      <c r="C28" s="9"/>
      <c r="D28" s="9"/>
      <c r="E28" s="7"/>
      <c r="F28" s="10">
        <f t="shared" si="0"/>
        <v>0</v>
      </c>
      <c r="G28" s="10"/>
      <c r="H28" s="72">
        <f t="shared" si="3"/>
        <v>0</v>
      </c>
      <c r="I28" s="53"/>
      <c r="J28" s="70">
        <f t="shared" si="4"/>
        <v>60</v>
      </c>
      <c r="K28" s="10">
        <f t="shared" si="1"/>
        <v>0</v>
      </c>
      <c r="L28" s="10">
        <f t="shared" si="2"/>
        <v>0</v>
      </c>
      <c r="M28" s="10"/>
      <c r="N28" s="10"/>
      <c r="O28" s="9"/>
      <c r="P28" s="11"/>
    </row>
    <row r="29" spans="1:16" s="1" customFormat="1" x14ac:dyDescent="0.3">
      <c r="A29" s="9"/>
      <c r="B29" s="9"/>
      <c r="C29" s="9"/>
      <c r="D29" s="9"/>
      <c r="E29" s="7"/>
      <c r="F29" s="10">
        <f t="shared" si="0"/>
        <v>0</v>
      </c>
      <c r="G29" s="10"/>
      <c r="H29" s="72">
        <f t="shared" si="3"/>
        <v>0</v>
      </c>
      <c r="I29" s="53"/>
      <c r="J29" s="70">
        <f t="shared" si="4"/>
        <v>60</v>
      </c>
      <c r="K29" s="10">
        <f t="shared" si="1"/>
        <v>0</v>
      </c>
      <c r="L29" s="10">
        <f t="shared" si="2"/>
        <v>0</v>
      </c>
      <c r="M29" s="10"/>
      <c r="N29" s="10"/>
      <c r="O29" s="9"/>
      <c r="P29" s="11"/>
    </row>
    <row r="30" spans="1:16" s="1" customFormat="1" x14ac:dyDescent="0.3">
      <c r="A30" s="9"/>
      <c r="B30" s="7"/>
      <c r="C30" s="7"/>
      <c r="D30" s="9"/>
      <c r="E30" s="7"/>
      <c r="F30" s="10">
        <f t="shared" si="0"/>
        <v>0</v>
      </c>
      <c r="G30" s="10"/>
      <c r="H30" s="72">
        <f t="shared" si="3"/>
        <v>0</v>
      </c>
      <c r="I30" s="53"/>
      <c r="J30" s="70">
        <f t="shared" si="4"/>
        <v>60</v>
      </c>
      <c r="K30" s="10">
        <f t="shared" si="1"/>
        <v>0</v>
      </c>
      <c r="L30" s="10">
        <f t="shared" si="2"/>
        <v>0</v>
      </c>
      <c r="M30" s="10"/>
      <c r="N30" s="10"/>
      <c r="O30" s="9"/>
      <c r="P30" s="11"/>
    </row>
    <row r="31" spans="1:16" s="1" customFormat="1" x14ac:dyDescent="0.3">
      <c r="A31" s="9"/>
      <c r="B31" s="7"/>
      <c r="C31" s="7"/>
      <c r="D31" s="7"/>
      <c r="E31" s="7"/>
      <c r="F31" s="10">
        <f t="shared" si="0"/>
        <v>0</v>
      </c>
      <c r="G31" s="10"/>
      <c r="H31" s="72">
        <f t="shared" si="3"/>
        <v>0</v>
      </c>
      <c r="I31" s="53"/>
      <c r="J31" s="70">
        <f t="shared" si="4"/>
        <v>60</v>
      </c>
      <c r="K31" s="10">
        <f t="shared" si="1"/>
        <v>0</v>
      </c>
      <c r="L31" s="10">
        <f t="shared" si="2"/>
        <v>0</v>
      </c>
      <c r="M31" s="10"/>
      <c r="N31" s="10"/>
      <c r="O31" s="9"/>
      <c r="P31" s="11"/>
    </row>
    <row r="32" spans="1:16" s="1" customFormat="1" x14ac:dyDescent="0.3">
      <c r="A32" s="9"/>
      <c r="B32" s="7"/>
      <c r="C32" s="7"/>
      <c r="D32" s="7"/>
      <c r="E32" s="7"/>
      <c r="F32" s="10">
        <f t="shared" si="0"/>
        <v>0</v>
      </c>
      <c r="G32" s="10"/>
      <c r="H32" s="72">
        <f t="shared" si="3"/>
        <v>0</v>
      </c>
      <c r="I32" s="53"/>
      <c r="J32" s="70">
        <f t="shared" si="4"/>
        <v>60</v>
      </c>
      <c r="K32" s="10">
        <f t="shared" si="1"/>
        <v>0</v>
      </c>
      <c r="L32" s="10">
        <f t="shared" si="2"/>
        <v>0</v>
      </c>
      <c r="M32" s="10"/>
      <c r="N32" s="10"/>
      <c r="O32" s="9"/>
      <c r="P32" s="11"/>
    </row>
    <row r="33" spans="1:16" s="1" customFormat="1" x14ac:dyDescent="0.3">
      <c r="A33" s="9"/>
      <c r="B33" s="7"/>
      <c r="C33" s="7"/>
      <c r="D33" s="7"/>
      <c r="E33" s="7"/>
      <c r="F33" s="10">
        <f t="shared" si="0"/>
        <v>0</v>
      </c>
      <c r="G33" s="10"/>
      <c r="H33" s="72">
        <f t="shared" si="3"/>
        <v>0</v>
      </c>
      <c r="I33" s="53"/>
      <c r="J33" s="70">
        <f t="shared" si="4"/>
        <v>60</v>
      </c>
      <c r="K33" s="10">
        <f t="shared" si="1"/>
        <v>0</v>
      </c>
      <c r="L33" s="10">
        <f t="shared" si="2"/>
        <v>0</v>
      </c>
      <c r="M33" s="10"/>
      <c r="N33" s="10"/>
      <c r="O33" s="9"/>
      <c r="P33" s="11"/>
    </row>
    <row r="34" spans="1:16" s="1" customFormat="1" x14ac:dyDescent="0.3">
      <c r="A34" s="9"/>
      <c r="B34" s="7"/>
      <c r="C34" s="7"/>
      <c r="D34" s="9"/>
      <c r="E34" s="7"/>
      <c r="F34" s="10">
        <f t="shared" si="0"/>
        <v>0</v>
      </c>
      <c r="G34" s="10"/>
      <c r="H34" s="72">
        <f t="shared" si="3"/>
        <v>0</v>
      </c>
      <c r="I34" s="53"/>
      <c r="J34" s="70">
        <f t="shared" si="4"/>
        <v>60</v>
      </c>
      <c r="K34" s="10">
        <f t="shared" si="1"/>
        <v>0</v>
      </c>
      <c r="L34" s="10">
        <f t="shared" si="2"/>
        <v>0</v>
      </c>
      <c r="M34" s="10"/>
      <c r="N34" s="10"/>
      <c r="O34" s="9"/>
      <c r="P34" s="11"/>
    </row>
    <row r="35" spans="1:16" s="1" customFormat="1" x14ac:dyDescent="0.3">
      <c r="A35" s="9"/>
      <c r="B35" s="9"/>
      <c r="C35" s="9"/>
      <c r="D35" s="7"/>
      <c r="E35" s="7"/>
      <c r="F35" s="10">
        <f t="shared" si="0"/>
        <v>0</v>
      </c>
      <c r="G35" s="10"/>
      <c r="H35" s="72">
        <f t="shared" si="3"/>
        <v>0</v>
      </c>
      <c r="I35" s="53"/>
      <c r="J35" s="70">
        <f t="shared" si="4"/>
        <v>60</v>
      </c>
      <c r="K35" s="10">
        <f t="shared" si="1"/>
        <v>0</v>
      </c>
      <c r="L35" s="10">
        <f t="shared" si="2"/>
        <v>0</v>
      </c>
      <c r="M35" s="10"/>
      <c r="N35" s="10"/>
      <c r="O35" s="9"/>
      <c r="P35" s="11"/>
    </row>
    <row r="36" spans="1:16" s="1" customFormat="1" x14ac:dyDescent="0.3">
      <c r="A36" s="9"/>
      <c r="B36" s="9"/>
      <c r="C36" s="9"/>
      <c r="D36" s="9"/>
      <c r="E36" s="7"/>
      <c r="F36" s="10">
        <f t="shared" si="0"/>
        <v>0</v>
      </c>
      <c r="G36" s="10"/>
      <c r="H36" s="72">
        <f t="shared" si="3"/>
        <v>0</v>
      </c>
      <c r="I36" s="53"/>
      <c r="J36" s="70">
        <f t="shared" si="4"/>
        <v>60</v>
      </c>
      <c r="K36" s="10">
        <f t="shared" si="1"/>
        <v>0</v>
      </c>
      <c r="L36" s="10">
        <f t="shared" si="2"/>
        <v>0</v>
      </c>
      <c r="M36" s="10"/>
      <c r="N36" s="10"/>
      <c r="O36" s="9"/>
      <c r="P36" s="11"/>
    </row>
    <row r="37" spans="1:16" s="1" customFormat="1" x14ac:dyDescent="0.3">
      <c r="A37" s="9"/>
      <c r="B37" s="9"/>
      <c r="C37" s="9"/>
      <c r="D37" s="9"/>
      <c r="E37" s="7"/>
      <c r="F37" s="10">
        <f t="shared" si="0"/>
        <v>0</v>
      </c>
      <c r="G37" s="10"/>
      <c r="H37" s="72">
        <f t="shared" si="3"/>
        <v>0</v>
      </c>
      <c r="I37" s="53"/>
      <c r="J37" s="70">
        <f t="shared" si="4"/>
        <v>60</v>
      </c>
      <c r="K37" s="10">
        <f t="shared" si="1"/>
        <v>0</v>
      </c>
      <c r="L37" s="10">
        <f t="shared" si="2"/>
        <v>0</v>
      </c>
      <c r="M37" s="10"/>
      <c r="N37" s="10"/>
      <c r="O37" s="9"/>
      <c r="P37" s="11"/>
    </row>
    <row r="38" spans="1:16" s="1" customFormat="1" x14ac:dyDescent="0.3">
      <c r="A38" s="9"/>
      <c r="B38" s="9"/>
      <c r="C38" s="9"/>
      <c r="D38" s="9"/>
      <c r="E38" s="7"/>
      <c r="F38" s="10">
        <f t="shared" si="0"/>
        <v>0</v>
      </c>
      <c r="G38" s="10"/>
      <c r="H38" s="72">
        <f t="shared" si="3"/>
        <v>0</v>
      </c>
      <c r="I38" s="53"/>
      <c r="J38" s="70">
        <f t="shared" si="4"/>
        <v>60</v>
      </c>
      <c r="K38" s="10">
        <f t="shared" si="1"/>
        <v>0</v>
      </c>
      <c r="L38" s="10">
        <f t="shared" si="2"/>
        <v>0</v>
      </c>
      <c r="M38" s="10"/>
      <c r="N38" s="10"/>
      <c r="O38" s="9"/>
      <c r="P38" s="11"/>
    </row>
    <row r="39" spans="1:16" s="1" customFormat="1" x14ac:dyDescent="0.3">
      <c r="A39" s="9"/>
      <c r="B39" s="9"/>
      <c r="C39" s="9"/>
      <c r="D39" s="9"/>
      <c r="E39" s="7"/>
      <c r="F39" s="10">
        <f t="shared" si="0"/>
        <v>0</v>
      </c>
      <c r="G39" s="10"/>
      <c r="H39" s="72">
        <f t="shared" si="3"/>
        <v>0</v>
      </c>
      <c r="I39" s="53"/>
      <c r="J39" s="70">
        <f t="shared" si="4"/>
        <v>60</v>
      </c>
      <c r="K39" s="10">
        <f t="shared" si="1"/>
        <v>0</v>
      </c>
      <c r="L39" s="10">
        <f t="shared" si="2"/>
        <v>0</v>
      </c>
      <c r="M39" s="10"/>
      <c r="N39" s="10"/>
      <c r="O39" s="9"/>
      <c r="P39" s="11"/>
    </row>
    <row r="40" spans="1:16" s="1" customFormat="1" x14ac:dyDescent="0.3">
      <c r="A40" s="9"/>
      <c r="B40" s="9"/>
      <c r="C40" s="9"/>
      <c r="D40" s="9"/>
      <c r="E40" s="9"/>
      <c r="F40" s="10">
        <f t="shared" si="0"/>
        <v>0</v>
      </c>
      <c r="G40" s="10"/>
      <c r="H40" s="72">
        <f t="shared" si="3"/>
        <v>0</v>
      </c>
      <c r="I40" s="53"/>
      <c r="J40" s="70">
        <f t="shared" si="4"/>
        <v>60</v>
      </c>
      <c r="K40" s="10">
        <f t="shared" si="1"/>
        <v>0</v>
      </c>
      <c r="L40" s="10">
        <f t="shared" si="2"/>
        <v>0</v>
      </c>
      <c r="M40" s="10"/>
      <c r="N40" s="10"/>
      <c r="O40" s="9"/>
      <c r="P40" s="11"/>
    </row>
    <row r="41" spans="1:16" s="1" customFormat="1" x14ac:dyDescent="0.3">
      <c r="A41" s="9"/>
      <c r="B41" s="9"/>
      <c r="C41" s="9"/>
      <c r="D41" s="9"/>
      <c r="E41" s="9"/>
      <c r="F41" s="10">
        <f t="shared" si="0"/>
        <v>0</v>
      </c>
      <c r="G41" s="10"/>
      <c r="H41" s="72">
        <f t="shared" si="3"/>
        <v>0</v>
      </c>
      <c r="I41" s="53"/>
      <c r="J41" s="70">
        <f t="shared" si="4"/>
        <v>60</v>
      </c>
      <c r="K41" s="10">
        <f t="shared" si="1"/>
        <v>0</v>
      </c>
      <c r="L41" s="10">
        <f t="shared" si="2"/>
        <v>0</v>
      </c>
      <c r="M41" s="10"/>
      <c r="N41" s="10"/>
      <c r="O41" s="9"/>
      <c r="P41" s="11"/>
    </row>
    <row r="42" spans="1:16" s="1" customFormat="1" x14ac:dyDescent="0.3">
      <c r="A42" s="9"/>
      <c r="B42" s="9"/>
      <c r="C42" s="9"/>
      <c r="D42" s="9"/>
      <c r="E42" s="9"/>
      <c r="F42" s="10">
        <f t="shared" si="0"/>
        <v>0</v>
      </c>
      <c r="G42" s="10"/>
      <c r="H42" s="72">
        <f t="shared" si="3"/>
        <v>0</v>
      </c>
      <c r="I42" s="53"/>
      <c r="J42" s="70">
        <f t="shared" si="4"/>
        <v>60</v>
      </c>
      <c r="K42" s="10">
        <f t="shared" si="1"/>
        <v>0</v>
      </c>
      <c r="L42" s="10">
        <f t="shared" si="2"/>
        <v>0</v>
      </c>
      <c r="M42" s="10"/>
      <c r="N42" s="10"/>
      <c r="O42" s="9"/>
      <c r="P42" s="11"/>
    </row>
    <row r="43" spans="1:16" s="1" customFormat="1" x14ac:dyDescent="0.3">
      <c r="A43" s="9"/>
      <c r="B43" s="9"/>
      <c r="C43" s="9"/>
      <c r="D43" s="9"/>
      <c r="E43" s="9"/>
      <c r="F43" s="10">
        <f t="shared" si="0"/>
        <v>0</v>
      </c>
      <c r="G43" s="10"/>
      <c r="H43" s="72">
        <f t="shared" si="3"/>
        <v>0</v>
      </c>
      <c r="I43" s="53"/>
      <c r="J43" s="70">
        <f t="shared" si="4"/>
        <v>60</v>
      </c>
      <c r="K43" s="10">
        <f t="shared" si="1"/>
        <v>0</v>
      </c>
      <c r="L43" s="10">
        <f t="shared" si="2"/>
        <v>0</v>
      </c>
      <c r="M43" s="10"/>
      <c r="N43" s="10"/>
      <c r="O43" s="9"/>
      <c r="P43" s="11"/>
    </row>
    <row r="44" spans="1:16" s="1" customFormat="1" x14ac:dyDescent="0.3">
      <c r="A44" s="9"/>
      <c r="B44" s="9"/>
      <c r="C44" s="9"/>
      <c r="D44" s="9"/>
      <c r="E44" s="9"/>
      <c r="F44" s="10">
        <f t="shared" si="0"/>
        <v>0</v>
      </c>
      <c r="G44" s="10"/>
      <c r="H44" s="72">
        <f t="shared" si="3"/>
        <v>0</v>
      </c>
      <c r="I44" s="53"/>
      <c r="J44" s="70">
        <f t="shared" si="4"/>
        <v>60</v>
      </c>
      <c r="K44" s="10">
        <f t="shared" si="1"/>
        <v>0</v>
      </c>
      <c r="L44" s="10">
        <f t="shared" si="2"/>
        <v>0</v>
      </c>
      <c r="M44" s="10"/>
      <c r="N44" s="10"/>
      <c r="O44" s="9"/>
      <c r="P44" s="11"/>
    </row>
    <row r="45" spans="1:16" s="1" customFormat="1" x14ac:dyDescent="0.3">
      <c r="A45" s="9"/>
      <c r="B45" s="9"/>
      <c r="C45" s="9"/>
      <c r="D45" s="9"/>
      <c r="E45" s="9"/>
      <c r="F45" s="10">
        <f t="shared" si="0"/>
        <v>0</v>
      </c>
      <c r="G45" s="10"/>
      <c r="H45" s="72">
        <f t="shared" si="3"/>
        <v>0</v>
      </c>
      <c r="I45" s="53"/>
      <c r="J45" s="70">
        <f t="shared" si="4"/>
        <v>60</v>
      </c>
      <c r="K45" s="10">
        <f t="shared" si="1"/>
        <v>0</v>
      </c>
      <c r="L45" s="10">
        <f t="shared" si="2"/>
        <v>0</v>
      </c>
      <c r="M45" s="10"/>
      <c r="N45" s="10"/>
      <c r="O45" s="9"/>
      <c r="P45" s="11"/>
    </row>
    <row r="46" spans="1:16" s="1" customFormat="1" x14ac:dyDescent="0.3">
      <c r="A46" s="9"/>
      <c r="B46" s="9"/>
      <c r="C46" s="9"/>
      <c r="D46" s="9"/>
      <c r="E46" s="9"/>
      <c r="F46" s="10">
        <f t="shared" si="0"/>
        <v>0</v>
      </c>
      <c r="G46" s="10"/>
      <c r="H46" s="72">
        <f t="shared" si="3"/>
        <v>0</v>
      </c>
      <c r="I46" s="53"/>
      <c r="J46" s="70">
        <f t="shared" si="4"/>
        <v>60</v>
      </c>
      <c r="K46" s="10">
        <f t="shared" si="1"/>
        <v>0</v>
      </c>
      <c r="L46" s="10">
        <f t="shared" si="2"/>
        <v>0</v>
      </c>
      <c r="M46" s="10"/>
      <c r="N46" s="10"/>
      <c r="O46" s="9"/>
      <c r="P46" s="11"/>
    </row>
    <row r="47" spans="1:16" s="1" customFormat="1" x14ac:dyDescent="0.3">
      <c r="A47" s="9"/>
      <c r="B47" s="9"/>
      <c r="C47" s="9"/>
      <c r="D47" s="9"/>
      <c r="E47" s="9"/>
      <c r="F47" s="10">
        <f t="shared" si="0"/>
        <v>0</v>
      </c>
      <c r="G47" s="10"/>
      <c r="H47" s="72">
        <f t="shared" si="3"/>
        <v>0</v>
      </c>
      <c r="I47" s="53"/>
      <c r="J47" s="70">
        <f t="shared" si="4"/>
        <v>60</v>
      </c>
      <c r="K47" s="10">
        <f t="shared" si="1"/>
        <v>0</v>
      </c>
      <c r="L47" s="10">
        <f t="shared" si="2"/>
        <v>0</v>
      </c>
      <c r="M47" s="10"/>
      <c r="N47" s="10"/>
      <c r="O47" s="9"/>
      <c r="P47" s="11"/>
    </row>
    <row r="48" spans="1:16" s="1" customFormat="1" x14ac:dyDescent="0.3">
      <c r="A48" s="9"/>
      <c r="B48" s="9"/>
      <c r="C48" s="9"/>
      <c r="D48" s="9"/>
      <c r="E48" s="9"/>
      <c r="F48" s="10">
        <f t="shared" si="0"/>
        <v>0</v>
      </c>
      <c r="G48" s="10"/>
      <c r="H48" s="72">
        <f t="shared" si="3"/>
        <v>0</v>
      </c>
      <c r="I48" s="53"/>
      <c r="J48" s="70">
        <f t="shared" si="4"/>
        <v>60</v>
      </c>
      <c r="K48" s="10">
        <f t="shared" si="1"/>
        <v>0</v>
      </c>
      <c r="L48" s="10">
        <f t="shared" si="2"/>
        <v>0</v>
      </c>
      <c r="M48" s="10"/>
      <c r="N48" s="10"/>
      <c r="O48" s="9"/>
      <c r="P48" s="11"/>
    </row>
    <row r="49" spans="1:16" s="1" customFormat="1" x14ac:dyDescent="0.3">
      <c r="A49" s="7"/>
      <c r="B49" s="7"/>
      <c r="C49" s="7"/>
      <c r="D49" s="7"/>
      <c r="E49" s="7"/>
      <c r="F49" s="14">
        <f t="shared" si="0"/>
        <v>0</v>
      </c>
      <c r="G49" s="14"/>
      <c r="H49" s="72">
        <f t="shared" si="3"/>
        <v>0</v>
      </c>
      <c r="I49" s="36"/>
      <c r="J49" s="70">
        <f t="shared" si="4"/>
        <v>60</v>
      </c>
      <c r="K49" s="14">
        <f t="shared" si="1"/>
        <v>0</v>
      </c>
      <c r="L49" s="14">
        <f t="shared" si="2"/>
        <v>0</v>
      </c>
      <c r="M49" s="14"/>
      <c r="N49" s="14"/>
      <c r="O49" s="9"/>
      <c r="P49" s="11"/>
    </row>
    <row r="50" spans="1:16" s="1" customFormat="1" x14ac:dyDescent="0.3">
      <c r="A50" s="7"/>
      <c r="B50" s="7"/>
      <c r="C50" s="7"/>
      <c r="D50" s="7"/>
      <c r="E50" s="7"/>
      <c r="F50" s="14">
        <f t="shared" si="0"/>
        <v>0</v>
      </c>
      <c r="G50" s="14"/>
      <c r="H50" s="72">
        <f t="shared" si="3"/>
        <v>0</v>
      </c>
      <c r="I50" s="36"/>
      <c r="J50" s="70">
        <f t="shared" si="4"/>
        <v>60</v>
      </c>
      <c r="K50" s="14">
        <f t="shared" si="1"/>
        <v>0</v>
      </c>
      <c r="L50" s="14">
        <f t="shared" si="2"/>
        <v>0</v>
      </c>
      <c r="M50" s="14"/>
      <c r="N50" s="14"/>
      <c r="O50" s="9"/>
      <c r="P50" s="11"/>
    </row>
    <row r="51" spans="1:16" s="1" customFormat="1" x14ac:dyDescent="0.3">
      <c r="A51" s="7"/>
      <c r="B51" s="7"/>
      <c r="C51" s="7"/>
      <c r="D51" s="7"/>
      <c r="E51" s="7"/>
      <c r="F51" s="14">
        <f t="shared" si="0"/>
        <v>0</v>
      </c>
      <c r="G51" s="14"/>
      <c r="H51" s="72">
        <f t="shared" si="3"/>
        <v>0</v>
      </c>
      <c r="I51" s="36"/>
      <c r="J51" s="70">
        <f t="shared" si="4"/>
        <v>60</v>
      </c>
      <c r="K51" s="14">
        <f t="shared" si="1"/>
        <v>0</v>
      </c>
      <c r="L51" s="14">
        <f t="shared" si="2"/>
        <v>0</v>
      </c>
      <c r="M51" s="14"/>
      <c r="N51" s="14"/>
      <c r="O51" s="9"/>
      <c r="P51" s="11"/>
    </row>
    <row r="52" spans="1:16" s="1" customFormat="1" x14ac:dyDescent="0.3">
      <c r="A52" s="7"/>
      <c r="B52" s="7"/>
      <c r="C52" s="7"/>
      <c r="D52" s="7"/>
      <c r="E52" s="7"/>
      <c r="F52" s="14">
        <f t="shared" si="0"/>
        <v>0</v>
      </c>
      <c r="G52" s="14"/>
      <c r="H52" s="72">
        <f t="shared" si="3"/>
        <v>0</v>
      </c>
      <c r="I52" s="36"/>
      <c r="J52" s="70">
        <f t="shared" si="4"/>
        <v>60</v>
      </c>
      <c r="K52" s="14">
        <f t="shared" si="1"/>
        <v>0</v>
      </c>
      <c r="L52" s="14">
        <f t="shared" si="2"/>
        <v>0</v>
      </c>
      <c r="M52" s="14"/>
      <c r="N52" s="14"/>
      <c r="O52" s="9"/>
      <c r="P52" s="11"/>
    </row>
    <row r="53" spans="1:16" s="1" customFormat="1" x14ac:dyDescent="0.3">
      <c r="A53" s="7"/>
      <c r="B53" s="7"/>
      <c r="C53" s="7"/>
      <c r="D53" s="7"/>
      <c r="E53" s="7"/>
      <c r="F53" s="14">
        <f t="shared" si="0"/>
        <v>0</v>
      </c>
      <c r="G53" s="14"/>
      <c r="H53" s="72">
        <f t="shared" si="3"/>
        <v>0</v>
      </c>
      <c r="I53" s="36"/>
      <c r="J53" s="70">
        <f t="shared" si="4"/>
        <v>60</v>
      </c>
      <c r="K53" s="14">
        <f t="shared" si="1"/>
        <v>0</v>
      </c>
      <c r="L53" s="14">
        <f t="shared" si="2"/>
        <v>0</v>
      </c>
      <c r="M53" s="14"/>
      <c r="N53" s="14"/>
      <c r="O53" s="9"/>
      <c r="P53" s="11"/>
    </row>
    <row r="54" spans="1:16" s="1" customFormat="1" x14ac:dyDescent="0.3">
      <c r="A54" s="7"/>
      <c r="B54" s="7"/>
      <c r="C54" s="7"/>
      <c r="D54" s="7"/>
      <c r="E54" s="7"/>
      <c r="F54" s="14">
        <f t="shared" si="0"/>
        <v>0</v>
      </c>
      <c r="G54" s="14"/>
      <c r="H54" s="72">
        <f t="shared" si="3"/>
        <v>0</v>
      </c>
      <c r="I54" s="36"/>
      <c r="J54" s="70">
        <f t="shared" si="4"/>
        <v>60</v>
      </c>
      <c r="K54" s="14">
        <f t="shared" si="1"/>
        <v>0</v>
      </c>
      <c r="L54" s="14">
        <f t="shared" si="2"/>
        <v>0</v>
      </c>
      <c r="M54" s="14"/>
      <c r="N54" s="14"/>
      <c r="O54" s="9"/>
      <c r="P54" s="11"/>
    </row>
    <row r="55" spans="1:16" s="1" customFormat="1" x14ac:dyDescent="0.3">
      <c r="A55" s="7"/>
      <c r="B55" s="7"/>
      <c r="C55" s="7"/>
      <c r="D55" s="7"/>
      <c r="E55" s="7"/>
      <c r="F55" s="14">
        <f t="shared" si="0"/>
        <v>0</v>
      </c>
      <c r="G55" s="14"/>
      <c r="H55" s="72">
        <f t="shared" si="3"/>
        <v>0</v>
      </c>
      <c r="I55" s="36"/>
      <c r="J55" s="70">
        <f t="shared" si="4"/>
        <v>60</v>
      </c>
      <c r="K55" s="14">
        <f t="shared" si="1"/>
        <v>0</v>
      </c>
      <c r="L55" s="14">
        <f t="shared" si="2"/>
        <v>0</v>
      </c>
      <c r="M55" s="14"/>
      <c r="N55" s="14"/>
      <c r="O55" s="9"/>
      <c r="P55" s="11"/>
    </row>
    <row r="56" spans="1:16" s="1" customFormat="1" x14ac:dyDescent="0.3">
      <c r="A56" s="7"/>
      <c r="B56" s="7"/>
      <c r="C56" s="7"/>
      <c r="D56" s="7"/>
      <c r="E56" s="7"/>
      <c r="F56" s="14">
        <f t="shared" si="0"/>
        <v>0</v>
      </c>
      <c r="G56" s="14"/>
      <c r="H56" s="72">
        <f t="shared" si="3"/>
        <v>0</v>
      </c>
      <c r="I56" s="36"/>
      <c r="J56" s="70">
        <f t="shared" si="4"/>
        <v>60</v>
      </c>
      <c r="K56" s="14">
        <f t="shared" si="1"/>
        <v>0</v>
      </c>
      <c r="L56" s="14">
        <f t="shared" si="2"/>
        <v>0</v>
      </c>
      <c r="M56" s="14"/>
      <c r="N56" s="14"/>
      <c r="O56" s="9"/>
      <c r="P56" s="11"/>
    </row>
    <row r="57" spans="1:16" s="1" customFormat="1" x14ac:dyDescent="0.3">
      <c r="A57" s="7"/>
      <c r="B57" s="7"/>
      <c r="C57" s="7"/>
      <c r="D57" s="7"/>
      <c r="E57" s="7"/>
      <c r="F57" s="14">
        <f t="shared" si="0"/>
        <v>0</v>
      </c>
      <c r="G57" s="14"/>
      <c r="H57" s="72">
        <f t="shared" si="3"/>
        <v>0</v>
      </c>
      <c r="I57" s="36"/>
      <c r="J57" s="70">
        <f t="shared" si="4"/>
        <v>60</v>
      </c>
      <c r="K57" s="14">
        <f t="shared" si="1"/>
        <v>0</v>
      </c>
      <c r="L57" s="14">
        <f t="shared" si="2"/>
        <v>0</v>
      </c>
      <c r="M57" s="14"/>
      <c r="N57" s="14"/>
      <c r="O57" s="9"/>
      <c r="P57" s="11"/>
    </row>
    <row r="58" spans="1:16" s="1" customFormat="1" x14ac:dyDescent="0.3">
      <c r="A58" s="7"/>
      <c r="B58" s="7"/>
      <c r="C58" s="7"/>
      <c r="D58" s="7"/>
      <c r="E58" s="7"/>
      <c r="F58" s="14">
        <f t="shared" si="0"/>
        <v>0</v>
      </c>
      <c r="G58" s="14"/>
      <c r="H58" s="72">
        <f t="shared" si="3"/>
        <v>0</v>
      </c>
      <c r="I58" s="36"/>
      <c r="J58" s="70">
        <f t="shared" si="4"/>
        <v>60</v>
      </c>
      <c r="K58" s="14">
        <f t="shared" si="1"/>
        <v>0</v>
      </c>
      <c r="L58" s="14">
        <f t="shared" si="2"/>
        <v>0</v>
      </c>
      <c r="M58" s="14"/>
      <c r="N58" s="14"/>
      <c r="O58" s="9"/>
      <c r="P58" s="11"/>
    </row>
    <row r="59" spans="1:16" s="1" customFormat="1" x14ac:dyDescent="0.3">
      <c r="A59" s="7"/>
      <c r="B59" s="7"/>
      <c r="C59" s="7"/>
      <c r="D59" s="7"/>
      <c r="E59" s="7"/>
      <c r="F59" s="14">
        <f t="shared" si="0"/>
        <v>0</v>
      </c>
      <c r="G59" s="14"/>
      <c r="H59" s="72">
        <f t="shared" si="3"/>
        <v>0</v>
      </c>
      <c r="I59" s="36"/>
      <c r="J59" s="70">
        <f t="shared" si="4"/>
        <v>60</v>
      </c>
      <c r="K59" s="14">
        <f t="shared" si="1"/>
        <v>0</v>
      </c>
      <c r="L59" s="14">
        <f t="shared" si="2"/>
        <v>0</v>
      </c>
      <c r="M59" s="14"/>
      <c r="N59" s="14"/>
      <c r="O59" s="9"/>
      <c r="P59" s="11"/>
    </row>
    <row r="60" spans="1:16" s="1" customFormat="1" x14ac:dyDescent="0.3">
      <c r="A60" s="7"/>
      <c r="B60" s="7"/>
      <c r="C60" s="7"/>
      <c r="D60" s="7"/>
      <c r="E60" s="7"/>
      <c r="F60" s="14">
        <f t="shared" si="0"/>
        <v>0</v>
      </c>
      <c r="G60" s="14"/>
      <c r="H60" s="72">
        <f t="shared" si="3"/>
        <v>0</v>
      </c>
      <c r="I60" s="36"/>
      <c r="J60" s="70">
        <f t="shared" si="4"/>
        <v>60</v>
      </c>
      <c r="K60" s="14">
        <f t="shared" si="1"/>
        <v>0</v>
      </c>
      <c r="L60" s="14">
        <f t="shared" si="2"/>
        <v>0</v>
      </c>
      <c r="M60" s="14"/>
      <c r="N60" s="14"/>
      <c r="O60" s="9"/>
      <c r="P60" s="11"/>
    </row>
    <row r="61" spans="1:16" s="1" customFormat="1" x14ac:dyDescent="0.3">
      <c r="A61" s="7"/>
      <c r="B61" s="7"/>
      <c r="C61" s="7"/>
      <c r="D61" s="7"/>
      <c r="E61" s="7"/>
      <c r="F61" s="14">
        <f t="shared" si="0"/>
        <v>0</v>
      </c>
      <c r="G61" s="14"/>
      <c r="H61" s="72">
        <f t="shared" si="3"/>
        <v>0</v>
      </c>
      <c r="I61" s="36"/>
      <c r="J61" s="70">
        <f t="shared" si="4"/>
        <v>60</v>
      </c>
      <c r="K61" s="14">
        <f t="shared" si="1"/>
        <v>0</v>
      </c>
      <c r="L61" s="14">
        <f t="shared" si="2"/>
        <v>0</v>
      </c>
      <c r="M61" s="14"/>
      <c r="N61" s="14"/>
      <c r="O61" s="9"/>
      <c r="P61" s="11"/>
    </row>
    <row r="62" spans="1:16" s="1" customFormat="1" x14ac:dyDescent="0.3">
      <c r="A62" s="7"/>
      <c r="B62" s="7"/>
      <c r="C62" s="7"/>
      <c r="D62" s="7"/>
      <c r="E62" s="7"/>
      <c r="F62" s="14">
        <f t="shared" si="0"/>
        <v>0</v>
      </c>
      <c r="G62" s="14"/>
      <c r="H62" s="72">
        <f t="shared" si="3"/>
        <v>0</v>
      </c>
      <c r="I62" s="36"/>
      <c r="J62" s="70">
        <f t="shared" si="4"/>
        <v>60</v>
      </c>
      <c r="K62" s="14">
        <f t="shared" si="1"/>
        <v>0</v>
      </c>
      <c r="L62" s="14">
        <f t="shared" si="2"/>
        <v>0</v>
      </c>
      <c r="M62" s="14"/>
      <c r="N62" s="14"/>
      <c r="O62" s="9"/>
      <c r="P62" s="11"/>
    </row>
    <row r="63" spans="1:16" s="1" customFormat="1" x14ac:dyDescent="0.3">
      <c r="A63" s="7"/>
      <c r="B63" s="7"/>
      <c r="C63" s="7"/>
      <c r="D63" s="7"/>
      <c r="E63" s="7"/>
      <c r="F63" s="14">
        <f t="shared" si="0"/>
        <v>0</v>
      </c>
      <c r="G63" s="14"/>
      <c r="H63" s="72">
        <f t="shared" si="3"/>
        <v>0</v>
      </c>
      <c r="I63" s="36"/>
      <c r="J63" s="70">
        <f t="shared" si="4"/>
        <v>60</v>
      </c>
      <c r="K63" s="14">
        <f t="shared" si="1"/>
        <v>0</v>
      </c>
      <c r="L63" s="14">
        <f t="shared" si="2"/>
        <v>0</v>
      </c>
      <c r="M63" s="7"/>
      <c r="N63" s="7"/>
      <c r="O63" s="12"/>
      <c r="P63" s="7"/>
    </row>
    <row r="64" spans="1:16" s="1" customFormat="1" x14ac:dyDescent="0.3">
      <c r="A64" s="7"/>
      <c r="B64" s="7"/>
      <c r="C64" s="7"/>
      <c r="D64" s="7"/>
      <c r="E64" s="7"/>
      <c r="F64" s="14">
        <f t="shared" si="0"/>
        <v>0</v>
      </c>
      <c r="G64" s="14"/>
      <c r="H64" s="72">
        <f t="shared" si="3"/>
        <v>0</v>
      </c>
      <c r="I64" s="36"/>
      <c r="J64" s="70">
        <f t="shared" si="4"/>
        <v>60</v>
      </c>
      <c r="K64" s="14">
        <f t="shared" si="1"/>
        <v>0</v>
      </c>
      <c r="L64" s="14">
        <f t="shared" si="2"/>
        <v>0</v>
      </c>
      <c r="M64" s="7"/>
      <c r="N64" s="7"/>
      <c r="O64" s="12"/>
      <c r="P64" s="7"/>
    </row>
    <row r="65" spans="1:16" s="1" customFormat="1" x14ac:dyDescent="0.3">
      <c r="A65" s="7"/>
      <c r="B65" s="7"/>
      <c r="C65" s="7"/>
      <c r="D65" s="7"/>
      <c r="E65" s="7"/>
      <c r="F65" s="14">
        <f t="shared" si="0"/>
        <v>0</v>
      </c>
      <c r="G65" s="14"/>
      <c r="H65" s="72">
        <f t="shared" si="3"/>
        <v>0</v>
      </c>
      <c r="I65" s="36"/>
      <c r="J65" s="70">
        <f t="shared" si="4"/>
        <v>60</v>
      </c>
      <c r="K65" s="14">
        <f t="shared" si="1"/>
        <v>0</v>
      </c>
      <c r="L65" s="14">
        <f t="shared" si="2"/>
        <v>0</v>
      </c>
      <c r="M65" s="7"/>
      <c r="N65" s="7"/>
      <c r="O65" s="12"/>
      <c r="P65" s="7"/>
    </row>
    <row r="66" spans="1:16" s="1" customFormat="1" x14ac:dyDescent="0.3">
      <c r="A66" s="7"/>
      <c r="B66" s="7"/>
      <c r="C66" s="7"/>
      <c r="D66" s="7"/>
      <c r="E66" s="7"/>
      <c r="F66" s="14">
        <f t="shared" si="0"/>
        <v>0</v>
      </c>
      <c r="G66" s="14"/>
      <c r="H66" s="72">
        <f t="shared" si="3"/>
        <v>0</v>
      </c>
      <c r="I66" s="36"/>
      <c r="J66" s="70">
        <f t="shared" si="4"/>
        <v>60</v>
      </c>
      <c r="K66" s="14">
        <f t="shared" si="1"/>
        <v>0</v>
      </c>
      <c r="L66" s="14">
        <f t="shared" si="2"/>
        <v>0</v>
      </c>
      <c r="M66" s="7"/>
      <c r="N66" s="7"/>
      <c r="O66" s="12"/>
      <c r="P66" s="7"/>
    </row>
    <row r="67" spans="1:16" s="1" customFormat="1" x14ac:dyDescent="0.3">
      <c r="A67" s="7"/>
      <c r="B67" s="7"/>
      <c r="C67" s="7"/>
      <c r="D67" s="7"/>
      <c r="E67" s="7"/>
      <c r="F67" s="14">
        <f t="shared" ref="F67:F68" si="5">SUM(G67:H67)</f>
        <v>0</v>
      </c>
      <c r="G67" s="14"/>
      <c r="H67" s="72">
        <f t="shared" si="3"/>
        <v>0</v>
      </c>
      <c r="I67" s="36"/>
      <c r="J67" s="70">
        <f t="shared" si="4"/>
        <v>60</v>
      </c>
      <c r="K67" s="14">
        <f t="shared" ref="K67:K68" si="6">G67*2%</f>
        <v>0</v>
      </c>
      <c r="L67" s="14">
        <f t="shared" ref="L67:L68" si="7">F67-K67</f>
        <v>0</v>
      </c>
      <c r="M67" s="7"/>
      <c r="N67" s="7"/>
      <c r="O67" s="12"/>
      <c r="P67" s="7"/>
    </row>
    <row r="68" spans="1:16" s="1" customFormat="1" x14ac:dyDescent="0.3">
      <c r="A68" s="7"/>
      <c r="B68" s="7"/>
      <c r="C68" s="7"/>
      <c r="D68" s="7"/>
      <c r="E68" s="7"/>
      <c r="F68" s="14">
        <f t="shared" si="5"/>
        <v>0</v>
      </c>
      <c r="G68" s="14"/>
      <c r="H68" s="72">
        <f t="shared" ref="H68" si="8">G68*18%</f>
        <v>0</v>
      </c>
      <c r="I68" s="36"/>
      <c r="J68" s="70">
        <f t="shared" ref="J68" si="9">I68+60</f>
        <v>60</v>
      </c>
      <c r="K68" s="14">
        <f t="shared" si="6"/>
        <v>0</v>
      </c>
      <c r="L68" s="14">
        <f t="shared" si="7"/>
        <v>0</v>
      </c>
      <c r="M68" s="7"/>
      <c r="N68" s="7"/>
      <c r="O68" s="7"/>
      <c r="P68" s="7"/>
    </row>
    <row r="70" spans="1:16" x14ac:dyDescent="0.3">
      <c r="J70" s="26">
        <f>F25*2%</f>
        <v>0</v>
      </c>
      <c r="K70" s="32">
        <f>G25*2%</f>
        <v>0</v>
      </c>
    </row>
  </sheetData>
  <hyperlinks>
    <hyperlink ref="A1" location="HOME!A1" display="HOME" xr:uid="{2CF25C87-526B-40CF-9D8A-C2A741961D70}"/>
    <hyperlink ref="B1" location="MONTHWISE!A1" display="Monthwise" xr:uid="{89CA4BE4-C05C-4048-805E-E868FAE0C6CB}"/>
    <hyperlink ref="C1" location="'GST-Monthwise'!A1" display="GST - Monthwise" xr:uid="{E772AF26-8968-4241-BF48-9593077A9B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GST-Monthwise</vt:lpstr>
      <vt:lpstr>HOME</vt:lpstr>
      <vt:lpstr>Dial-Star</vt:lpstr>
      <vt:lpstr>Bizvin</vt:lpstr>
      <vt:lpstr>Bizvin Media</vt:lpstr>
      <vt:lpstr>BIM-DIGITAL</vt:lpstr>
      <vt:lpstr>FRODO Media</vt:lpstr>
      <vt:lpstr>Appmontize</vt:lpstr>
      <vt:lpstr>Brands-In-Motion</vt:lpstr>
      <vt:lpstr>Silver-Push</vt:lpstr>
      <vt:lpstr>Quanta-Fi</vt:lpstr>
      <vt:lpstr>THOUGHTPIXELS</vt:lpstr>
      <vt:lpstr>SVG+DGM</vt:lpstr>
      <vt:lpstr>SVG-INDIA</vt:lpstr>
      <vt:lpstr>Affle International</vt:lpstr>
      <vt:lpstr>Be-Digitech</vt:lpstr>
      <vt:lpstr>XAPADS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Zia Shaikh</dc:creator>
  <cp:lastModifiedBy>Zia Shaikh</cp:lastModifiedBy>
  <dcterms:created xsi:type="dcterms:W3CDTF">2016-08-24T08:35:44Z</dcterms:created>
  <dcterms:modified xsi:type="dcterms:W3CDTF">2026-09-03T09:42:48Z</dcterms:modified>
</cp:coreProperties>
</file>